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Famille Marais\OneDrive\Documents\03_Enfants\ANTOINE\01_SCOLARITE\4_Lycée JC, Rennes\FCPE\Manuels scolaires 2023-2024\"/>
    </mc:Choice>
  </mc:AlternateContent>
  <xr:revisionPtr revIDLastSave="0" documentId="8_{1ECE1725-0BC6-4729-8B05-48B896EEE327}" xr6:coauthVersionLast="47" xr6:coauthVersionMax="47" xr10:uidLastSave="{00000000-0000-0000-0000-000000000000}"/>
  <bookViews>
    <workbookView xWindow="-120" yWindow="-120" windowWidth="29040" windowHeight="15720" tabRatio="900" activeTab="8" xr2:uid="{00000000-000D-0000-FFFF-FFFF00000000}"/>
  </bookViews>
  <sheets>
    <sheet name="2de" sheetId="1" r:id="rId1"/>
    <sheet name="1re GENERALE" sheetId="2" r:id="rId2"/>
    <sheet name="1re STI2D" sheetId="3" r:id="rId3"/>
    <sheet name="1ère STL" sheetId="4" r:id="rId4"/>
    <sheet name="1RE STMG" sheetId="5" r:id="rId5"/>
    <sheet name="Term GENERALE" sheetId="6" r:id="rId6"/>
    <sheet name="T STI2D" sheetId="7" r:id="rId7"/>
    <sheet name="T STL" sheetId="8" r:id="rId8"/>
    <sheet name="T STMG_" sheetId="9" r:id="rId9"/>
  </sheets>
  <definedNames>
    <definedName name="_xlnm.Print_Area" localSheetId="3">'1ère STL'!$B$2:$E$20</definedName>
    <definedName name="_xlnm.Print_Area" localSheetId="6">'T STI2D'!$B$1:$E$19</definedName>
    <definedName name="_xlnm.Print_Area" localSheetId="7">'T STL'!$B$1:$E$19</definedName>
    <definedName name="_xlnm.Print_Area" localSheetId="8">'T STMG_'!$B$1:$E$23</definedName>
    <definedName name="_xlnm.Print_Area" localSheetId="5">'Term GENERALE'!$B$1:$E$29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6" l="1"/>
  <c r="I19" i="9"/>
  <c r="I20" i="9"/>
  <c r="I21" i="9"/>
  <c r="I22" i="9"/>
  <c r="I23" i="9"/>
  <c r="I18" i="9"/>
  <c r="I10" i="9"/>
  <c r="I11" i="9"/>
  <c r="I12" i="9"/>
  <c r="I13" i="9"/>
  <c r="I14" i="9"/>
  <c r="I15" i="9"/>
  <c r="I16" i="9"/>
  <c r="I9" i="9"/>
  <c r="I19" i="8"/>
  <c r="I18" i="8"/>
  <c r="I10" i="8"/>
  <c r="I11" i="8"/>
  <c r="I12" i="8"/>
  <c r="I13" i="8"/>
  <c r="I14" i="8"/>
  <c r="I15" i="8"/>
  <c r="I16" i="8"/>
  <c r="I9" i="8"/>
  <c r="I19" i="7"/>
  <c r="I18" i="7"/>
  <c r="I10" i="7"/>
  <c r="I11" i="7"/>
  <c r="I12" i="7"/>
  <c r="I13" i="7"/>
  <c r="I14" i="7"/>
  <c r="I15" i="7"/>
  <c r="I16" i="7"/>
  <c r="I9" i="7"/>
  <c r="I28" i="6"/>
  <c r="I29" i="6"/>
  <c r="I27" i="6"/>
  <c r="I24" i="6"/>
  <c r="I25" i="6"/>
  <c r="I23" i="6"/>
  <c r="I22" i="6"/>
  <c r="I21" i="6"/>
  <c r="I20" i="6"/>
  <c r="I10" i="6"/>
  <c r="I11" i="6"/>
  <c r="I12" i="6"/>
  <c r="I13" i="6"/>
  <c r="I14" i="6"/>
  <c r="I15" i="6"/>
  <c r="I16" i="6"/>
  <c r="I17" i="6"/>
  <c r="I9" i="6"/>
  <c r="I21" i="5"/>
  <c r="I20" i="5"/>
  <c r="I19" i="5"/>
  <c r="I18" i="5"/>
  <c r="I10" i="5"/>
  <c r="I11" i="5"/>
  <c r="I12" i="5"/>
  <c r="I13" i="5"/>
  <c r="I14" i="5"/>
  <c r="I15" i="5"/>
  <c r="I16" i="5"/>
  <c r="I9" i="5"/>
  <c r="I20" i="4"/>
  <c r="I19" i="4"/>
  <c r="I18" i="4"/>
  <c r="I10" i="4"/>
  <c r="I11" i="4"/>
  <c r="I12" i="4"/>
  <c r="I13" i="4"/>
  <c r="I14" i="4"/>
  <c r="I15" i="4"/>
  <c r="I16" i="4"/>
  <c r="I9" i="4"/>
  <c r="I19" i="3"/>
  <c r="I20" i="3"/>
  <c r="I18" i="3"/>
  <c r="I10" i="3"/>
  <c r="I11" i="3"/>
  <c r="I12" i="3"/>
  <c r="I13" i="3"/>
  <c r="I14" i="3"/>
  <c r="I15" i="3"/>
  <c r="I16" i="3"/>
  <c r="I9" i="3"/>
  <c r="I28" i="2"/>
  <c r="I20" i="2"/>
  <c r="I21" i="2"/>
  <c r="I22" i="2"/>
  <c r="I23" i="2"/>
  <c r="I24" i="2"/>
  <c r="I25" i="2"/>
  <c r="I26" i="2"/>
  <c r="I19" i="2"/>
  <c r="I10" i="2"/>
  <c r="I11" i="2"/>
  <c r="I12" i="2"/>
  <c r="I13" i="2"/>
  <c r="I14" i="2"/>
  <c r="I15" i="2"/>
  <c r="I16" i="2"/>
  <c r="I17" i="2"/>
  <c r="I9" i="2"/>
  <c r="I25" i="1"/>
  <c r="I26" i="1"/>
  <c r="I27" i="1"/>
  <c r="I28" i="1"/>
  <c r="I24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9" i="1"/>
  <c r="I24" i="9" l="1"/>
  <c r="I30" i="6"/>
  <c r="I29" i="1"/>
  <c r="I20" i="8"/>
  <c r="I20" i="7"/>
  <c r="I22" i="5"/>
  <c r="I21" i="4"/>
  <c r="I29" i="2"/>
  <c r="I21" i="3"/>
</calcChain>
</file>

<file path=xl/sharedStrings.xml><?xml version="1.0" encoding="utf-8"?>
<sst xmlns="http://schemas.openxmlformats.org/spreadsheetml/2006/main" count="433" uniqueCount="153">
  <si>
    <t>Discipline</t>
  </si>
  <si>
    <t>Edition</t>
  </si>
  <si>
    <t>Titre Auteurs et Collection</t>
  </si>
  <si>
    <t>CODE ISBN ou EAN</t>
  </si>
  <si>
    <t>ENSEIGNEMENTS COMMUNS</t>
  </si>
  <si>
    <t>Français</t>
  </si>
  <si>
    <t>Pas de manuel</t>
  </si>
  <si>
    <t>Maths</t>
  </si>
  <si>
    <t>LE LIVRE SCOLAIRE 2019</t>
  </si>
  <si>
    <t>Maths 2nde - Collectif</t>
  </si>
  <si>
    <t>Histoire géographie</t>
  </si>
  <si>
    <t>NATHAN 2019</t>
  </si>
  <si>
    <t>Histoire géographie - 2nde - Janin Eric, Le Quintrec Guillaume</t>
  </si>
  <si>
    <t>Enseignement Moral et Civique</t>
  </si>
  <si>
    <t>Physique chimie</t>
  </si>
  <si>
    <t>SVT</t>
  </si>
  <si>
    <t>Allemand</t>
  </si>
  <si>
    <t>BORDAS 2019</t>
  </si>
  <si>
    <t>Wanderlust - Allemand 2nde – Bally Laetitia</t>
  </si>
  <si>
    <t>Anglais</t>
  </si>
  <si>
    <t>Espagnol</t>
  </si>
  <si>
    <t>Italien</t>
  </si>
  <si>
    <t>LE ROBERT 2019</t>
  </si>
  <si>
    <t>Strada facendo - Italien 2nde LVB - Collectif</t>
  </si>
  <si>
    <t>EPS</t>
  </si>
  <si>
    <t>Une tenue de sport et une deuxième paire de chaussures</t>
  </si>
  <si>
    <t>SES</t>
  </si>
  <si>
    <t>Sciences Numériques et Technologiques</t>
  </si>
  <si>
    <t xml:space="preserve">Attendre la rentrée </t>
  </si>
  <si>
    <t>ENSEIGNEMENTS OPTIONNELS</t>
  </si>
  <si>
    <t>Latin</t>
  </si>
  <si>
    <t>Management et gestion</t>
  </si>
  <si>
    <t>Management et gestion 2nde - Baranes Nancy, Lagorce Christine, Plaut, Alexandra</t>
  </si>
  <si>
    <t>Sciences et laboratoire</t>
  </si>
  <si>
    <t>Sciences de l'ingénieur</t>
  </si>
  <si>
    <t>Création et innovation technologiques</t>
  </si>
  <si>
    <t>HATIER 2019</t>
  </si>
  <si>
    <t>Histoire-géographie 1re - Ivernel Martin, Vanacore Anne</t>
  </si>
  <si>
    <t>Wanderlust - Allemand 1re - Bally Laetitia</t>
  </si>
  <si>
    <t>Enseignement moral et civique</t>
  </si>
  <si>
    <t>Enseignement scientifique</t>
  </si>
  <si>
    <t>ENSEIGNEMENTS DE SPECIALITE</t>
  </si>
  <si>
    <t>Histoire géographie sciences politiques et géopolitique</t>
  </si>
  <si>
    <t>HACHETTE Education 2019</t>
  </si>
  <si>
    <t>Histoire géographie sciences politiques et géopolitique 1re spécialité - Gasnier Anne, Navarro Michaël</t>
  </si>
  <si>
    <t>Anglais Langues Littératures et Cultures Etrangères</t>
  </si>
  <si>
    <t>Numérique et sciences informatiques</t>
  </si>
  <si>
    <t xml:space="preserve">Physique-Chimie </t>
  </si>
  <si>
    <t>Physique chimie 1re spécialité - Bellier Jean Philippe, Calafell Julien, Lescure Nicolas</t>
  </si>
  <si>
    <t xml:space="preserve">SVT 1re enseignement de spécialité - Baude Denis, Jusserand Yves </t>
  </si>
  <si>
    <t>ENSEIGNEMENTS OPTIONNEL</t>
  </si>
  <si>
    <t>DELAGRAVE 2019</t>
  </si>
  <si>
    <t>Algomaths - Mathématiques 1re enseignement commun + spécialité STI2D STL - Legry Ludovic</t>
  </si>
  <si>
    <t xml:space="preserve">9782206103358
</t>
  </si>
  <si>
    <t>Histoire-Géo
Enseignement Moral et Civique</t>
  </si>
  <si>
    <t>Histoire et Géographie EMC 1re technologique enseignement commun - Carnat Jean- Louis</t>
  </si>
  <si>
    <t>Innovation technologique</t>
  </si>
  <si>
    <t>Ingénierie et développement durable</t>
  </si>
  <si>
    <t>Physique chimie et maths</t>
  </si>
  <si>
    <t>Algomaths - Mathématiques 1re STI2D STL enseignement commun et spécialité - Bouchard Gérald</t>
  </si>
  <si>
    <t>Physique Chimie et maths</t>
  </si>
  <si>
    <t>Biochimie Biologie</t>
  </si>
  <si>
    <t>Sciences physiques et chimiques en laboratoire</t>
  </si>
  <si>
    <t>Histoire et géographie EMC 1re technologique enseignement commun - Carnat Jean-Louis</t>
  </si>
  <si>
    <t>BORDAS
2019</t>
  </si>
  <si>
    <t>Indice - Mathématiques 1re technologique - Poncy Michel</t>
  </si>
  <si>
    <t>Droit</t>
  </si>
  <si>
    <t>Droit 1re STMG - Réflexe détachable - Mercati Patrick, Aicart Pauline, Arcuset Pierre</t>
  </si>
  <si>
    <t xml:space="preserve">Economie </t>
  </si>
  <si>
    <t>Economie 1re STMG - Réflexe détachable - Lenormand Olivia, Buf Audrey, Delzant Isabelle</t>
  </si>
  <si>
    <t xml:space="preserve">Management
</t>
  </si>
  <si>
    <t>Management 1re STMG - Réflexe détachable - Le Ven Xavier, Bayle Caroline, Dugier Hélène</t>
  </si>
  <si>
    <t>Sciences de gestion et numérique</t>
  </si>
  <si>
    <t>Sciences de gestion et numérique 1re STMG - Réflexe détachable - Berland Hélène, Darlay Christine, Delalix Anne</t>
  </si>
  <si>
    <t>Philosophie</t>
  </si>
  <si>
    <t xml:space="preserve">Histoire géographie </t>
  </si>
  <si>
    <t>MAGNARD
2020</t>
  </si>
  <si>
    <t>Histoire géographie terminale - Jalta Jacqueline, Joly Jean-François</t>
  </si>
  <si>
    <t>BORDAS 2020</t>
  </si>
  <si>
    <t>Wanderlust - Allemand terminale - Bally Laetitia</t>
  </si>
  <si>
    <t>HACHETTE Education 2020</t>
  </si>
  <si>
    <t>Tutto Bene ! 1re terminale B1 B2 - Aromatario Ivan</t>
  </si>
  <si>
    <t>Numérique et Sciences Informatiques</t>
  </si>
  <si>
    <t>Physique
Chimie</t>
  </si>
  <si>
    <t>Physique chimie terminale - Bellier Jean Philippe, Calafell Julien, Lescure Nicolas</t>
  </si>
  <si>
    <t>Physique Chimie Sciences de l'ingénieur</t>
  </si>
  <si>
    <t>Physique chimie terminale spécialité SI - Bellier Jean Philippe, Calafell Julien, Lescure Nicolas</t>
  </si>
  <si>
    <t>BELIN 2020</t>
  </si>
  <si>
    <t>SVT terminale enseignement de spécialité - Prevot Caroline, Rebulard Samuel</t>
  </si>
  <si>
    <t>MAGNARD 2020</t>
  </si>
  <si>
    <t>SES terminale - Waquet Isabelle</t>
  </si>
  <si>
    <t>Mathématiques complémentaires</t>
  </si>
  <si>
    <t>Mathématiques expertes</t>
  </si>
  <si>
    <t>Histoire géographie Enseignement Moral et  Civique</t>
  </si>
  <si>
    <t>Histoire EMC géographie terminale séries technologiques - Beau Stéphane, Bériou Nathalie</t>
  </si>
  <si>
    <t>Physique chimie et mathématiques</t>
  </si>
  <si>
    <t>HACHETTE Technique 2020</t>
  </si>
  <si>
    <t>Physique chimie terminales STI2D - Barthes Julien</t>
  </si>
  <si>
    <t>Ingénierie, innovation et développement durable</t>
  </si>
  <si>
    <t>Physique- chimie et mathématiques</t>
  </si>
  <si>
    <t>Sciences physiques et chimiques de laboratoire</t>
  </si>
  <si>
    <t>NATHAN Technique 2020</t>
  </si>
  <si>
    <t>Réflexe détachable. Droit terminale STMG - Mercati Patrick</t>
  </si>
  <si>
    <t>Economie</t>
  </si>
  <si>
    <t>Réflexe détachable. Economie terminale STMG - Lenormand Olivia</t>
  </si>
  <si>
    <t>Management sciences de gestion et numérique</t>
  </si>
  <si>
    <t>Réflexe détachable. Management sciences de gestion et numérique terminale STMG détachable - Le Ven Xavier</t>
  </si>
  <si>
    <t xml:space="preserve">    Spécialité     Gestion et finance</t>
  </si>
  <si>
    <t>Réflexe détachable. Gestion et finance terminale STMG - Darlay Christine, Dussaux-Collo Diane, Fournel Valérie</t>
  </si>
  <si>
    <t>Spécialité
Mercatique</t>
  </si>
  <si>
    <t>Réflexe détachable. Mercatique terminale STMG - Jouanard Sandrine, Ortolan Sophie, Plaut Alexandra</t>
  </si>
  <si>
    <t>Ressources
Humaines et Communication</t>
  </si>
  <si>
    <t>Réflexe détachable. Ressources humaines et communication terminale STMG - Delalix Anne</t>
  </si>
  <si>
    <t xml:space="preserve">LE LIVRE SCOLAIRE </t>
  </si>
  <si>
    <t>Maths 1ère - Collectif</t>
  </si>
  <si>
    <t>Maths  - Collectif</t>
  </si>
  <si>
    <t xml:space="preserve">HACHETTE Education </t>
  </si>
  <si>
    <t>Déclic</t>
  </si>
  <si>
    <t>BORDAS</t>
  </si>
  <si>
    <t xml:space="preserve">DELAGRAVE </t>
  </si>
  <si>
    <t>Algomaths</t>
  </si>
  <si>
    <t>Indice, enseignement commun + spécialité</t>
  </si>
  <si>
    <t>À voir à la rentrée avec le professeur concerné</t>
  </si>
  <si>
    <t>NATHAN Technique 2022</t>
  </si>
  <si>
    <t>HACHETTE   Education 2019</t>
  </si>
  <si>
    <t>Physique chimie seconde - Bellier Jean Philippe, Calafell Julien, Lescure Nicolas</t>
  </si>
  <si>
    <r>
      <t xml:space="preserve">Blouse blanche en coton </t>
    </r>
    <r>
      <rPr>
        <b/>
        <u/>
        <sz val="9.5"/>
        <rFont val="Arial"/>
        <family val="2"/>
      </rPr>
      <t>obligatoire</t>
    </r>
  </si>
  <si>
    <t>Prix neuf</t>
  </si>
  <si>
    <t>Ma commande quantité</t>
  </si>
  <si>
    <r>
      <t xml:space="preserve">Prix FCPE
</t>
    </r>
    <r>
      <rPr>
        <b/>
        <sz val="10"/>
        <color indexed="8"/>
        <rFont val="Arial"/>
        <family val="2"/>
      </rPr>
      <t>LE FAILLER</t>
    </r>
  </si>
  <si>
    <t>NOM de l'élève:</t>
  </si>
  <si>
    <t>Prénom:</t>
  </si>
  <si>
    <t>Total</t>
  </si>
  <si>
    <r>
      <t xml:space="preserve">TOTAL </t>
    </r>
    <r>
      <rPr>
        <sz val="10"/>
        <color indexed="8"/>
        <rFont val="Arial"/>
        <family val="2"/>
      </rPr>
      <t>à régler par chèque à l'ordre de</t>
    </r>
    <r>
      <rPr>
        <b/>
        <sz val="10"/>
        <color indexed="10"/>
        <rFont val="Arial"/>
        <family val="2"/>
      </rPr>
      <t xml:space="preserve"> FCPE Joliot Curie</t>
    </r>
  </si>
  <si>
    <t>ENSEIGNEMENTS DE SPECIALITE:       livres consommables, ne pas acheter en livres d'occasion</t>
  </si>
  <si>
    <t>ENSEIGNEMENTS DE SPECIALITE:      livres consommables, ne pas acheter en livres d'occasion</t>
  </si>
  <si>
    <r>
      <rPr>
        <u/>
        <sz val="18"/>
        <rFont val="Arial"/>
        <family val="2"/>
      </rPr>
      <t>Livres scolaires 2023- 2024</t>
    </r>
    <r>
      <rPr>
        <b/>
        <u/>
        <sz val="18"/>
        <rFont val="Arial"/>
        <family val="2"/>
      </rPr>
      <t xml:space="preserve"> SECONDE</t>
    </r>
  </si>
  <si>
    <t>Via Libre</t>
  </si>
  <si>
    <r>
      <rPr>
        <u/>
        <sz val="18"/>
        <rFont val="Arial"/>
        <family val="2"/>
      </rPr>
      <t>Livres scolaires 2023- 2024</t>
    </r>
    <r>
      <rPr>
        <b/>
        <u/>
        <sz val="18"/>
        <rFont val="Arial"/>
        <family val="2"/>
      </rPr>
      <t xml:space="preserve"> Première Générale</t>
    </r>
  </si>
  <si>
    <t xml:space="preserve">pas de manuel </t>
  </si>
  <si>
    <r>
      <rPr>
        <u/>
        <sz val="18"/>
        <rFont val="Arial"/>
        <family val="2"/>
      </rPr>
      <t>Livres scolaires 2023- 2024</t>
    </r>
    <r>
      <rPr>
        <b/>
        <u/>
        <sz val="18"/>
        <rFont val="Arial"/>
        <family val="2"/>
      </rPr>
      <t xml:space="preserve"> Première STI2D</t>
    </r>
  </si>
  <si>
    <r>
      <rPr>
        <u/>
        <sz val="18"/>
        <rFont val="Arial"/>
        <family val="2"/>
      </rPr>
      <t>Livres scolaires 2023- 2024</t>
    </r>
    <r>
      <rPr>
        <b/>
        <u/>
        <sz val="18"/>
        <rFont val="Arial"/>
        <family val="2"/>
      </rPr>
      <t xml:space="preserve"> Terminale STMG</t>
    </r>
  </si>
  <si>
    <r>
      <rPr>
        <u/>
        <sz val="18"/>
        <rFont val="Arial"/>
        <family val="2"/>
      </rPr>
      <t>Livres scolaires 2023- 2024</t>
    </r>
    <r>
      <rPr>
        <b/>
        <u/>
        <sz val="18"/>
        <rFont val="Arial"/>
        <family val="2"/>
      </rPr>
      <t xml:space="preserve"> Première STL</t>
    </r>
  </si>
  <si>
    <r>
      <rPr>
        <u/>
        <sz val="18"/>
        <rFont val="Arial"/>
        <family val="2"/>
      </rPr>
      <t>Livres scolaires 2023- 2024</t>
    </r>
    <r>
      <rPr>
        <b/>
        <u/>
        <sz val="18"/>
        <rFont val="Arial"/>
        <family val="2"/>
      </rPr>
      <t xml:space="preserve"> Première STMG</t>
    </r>
  </si>
  <si>
    <t>NATHAN Technique 2023</t>
  </si>
  <si>
    <t>NATHAN Technique  2023</t>
  </si>
  <si>
    <t>HATIER 2020</t>
  </si>
  <si>
    <t>HGGSP Terminale Michel Beshara</t>
  </si>
  <si>
    <r>
      <rPr>
        <u/>
        <sz val="18"/>
        <rFont val="Arial"/>
        <family val="2"/>
      </rPr>
      <t>Livres scolaires 2023- 2024</t>
    </r>
    <r>
      <rPr>
        <b/>
        <u/>
        <sz val="18"/>
        <rFont val="Arial"/>
        <family val="2"/>
      </rPr>
      <t xml:space="preserve"> TERMINALE Générale</t>
    </r>
  </si>
  <si>
    <r>
      <rPr>
        <u/>
        <sz val="18"/>
        <rFont val="Arial"/>
        <family val="2"/>
      </rPr>
      <t xml:space="preserve">Livres scolaires 2023- 2024 </t>
    </r>
    <r>
      <rPr>
        <b/>
        <u/>
        <sz val="18"/>
        <rFont val="Arial"/>
        <family val="2"/>
      </rPr>
      <t>Terminale STI2D</t>
    </r>
  </si>
  <si>
    <r>
      <rPr>
        <u/>
        <sz val="18"/>
        <rFont val="Arial"/>
        <family val="2"/>
      </rPr>
      <t>Livres scolaires 2023- 2024</t>
    </r>
    <r>
      <rPr>
        <b/>
        <u/>
        <sz val="18"/>
        <rFont val="Arial"/>
        <family val="2"/>
      </rPr>
      <t xml:space="preserve"> Terminale STL</t>
    </r>
  </si>
  <si>
    <r>
      <t xml:space="preserve">       Compact :              </t>
    </r>
    <r>
      <rPr>
        <b/>
        <sz val="10"/>
        <color rgb="FFFF0000"/>
        <rFont val="Arial"/>
        <family val="2"/>
      </rPr>
      <t xml:space="preserve">9791035810146  </t>
    </r>
    <r>
      <rPr>
        <b/>
        <sz val="10"/>
        <rFont val="Arial"/>
        <family val="2"/>
      </rPr>
      <t xml:space="preserve">             ou  grand format : 9791035809003</t>
    </r>
  </si>
  <si>
    <t xml:space="preserve">Le format compact et le grand format bénéficient de la remise, le prix éditeur est le même pour ces deux formats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</si>
</sst>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€&quot;;[Red]\-#,##0\ &quot;€&quot;"/>
    <numFmt numFmtId="8" formatCode="#,##0.00\ &quot;€&quot;;[Red]\-#,##0.00\ &quot;€&quot;"/>
    <numFmt numFmtId="164" formatCode="\ #,##0.00&quot;    &quot;;\-#,##0.00&quot;    &quot;;&quot; -&quot;#&quot;    &quot;;@\ "/>
    <numFmt numFmtId="165" formatCode="\ #,##0.00&quot; F &quot;;\-#,##0.00&quot; F &quot;;&quot; -&quot;#&quot; F &quot;;@\ "/>
    <numFmt numFmtId="166" formatCode="#,##0.00&quot; &quot;[$€]"/>
    <numFmt numFmtId="167" formatCode="#,##0.00\ [$€-803]"/>
    <numFmt numFmtId="168" formatCode="#,##0.0\ &quot;€&quot;;[Red]\-#,##0.0\ &quot;€&quot;"/>
  </numFmts>
  <fonts count="21" x14ac:knownFonts="1"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u/>
      <sz val="16"/>
      <name val="Arial"/>
      <family val="2"/>
    </font>
    <font>
      <b/>
      <i/>
      <u/>
      <sz val="10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b/>
      <u/>
      <sz val="18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u/>
      <sz val="9.5"/>
      <name val="Arial"/>
      <family val="2"/>
    </font>
    <font>
      <b/>
      <u/>
      <sz val="9.5"/>
      <name val="Arial"/>
      <family val="2"/>
    </font>
    <font>
      <b/>
      <sz val="10"/>
      <color rgb="FFFF0000"/>
      <name val="Arial"/>
      <family val="2"/>
    </font>
    <font>
      <u/>
      <sz val="18"/>
      <name val="Arial"/>
      <family val="2"/>
    </font>
    <font>
      <b/>
      <sz val="10"/>
      <color indexed="8"/>
      <name val="Arial"/>
      <family val="2"/>
    </font>
    <font>
      <u/>
      <sz val="18"/>
      <color rgb="FFFF000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CCC"/>
        <bgColor rgb="FFDDDDDD"/>
      </patternFill>
    </fill>
    <fill>
      <patternFill patternType="solid">
        <fgColor rgb="FF99CCFF"/>
        <bgColor rgb="FFCCCCCC"/>
      </patternFill>
    </fill>
    <fill>
      <patternFill patternType="solid">
        <fgColor rgb="FF99FF99"/>
        <bgColor rgb="FFCCFFFF"/>
      </patternFill>
    </fill>
    <fill>
      <patternFill patternType="solid">
        <fgColor rgb="FFDDDDDD"/>
        <bgColor rgb="FFCCCCCC"/>
      </patternFill>
    </fill>
    <fill>
      <patternFill patternType="solid">
        <fgColor rgb="FFFF66FF"/>
        <bgColor rgb="FFFF808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1" fillId="0" borderId="0"/>
    <xf numFmtId="165" fontId="11" fillId="0" borderId="0"/>
    <xf numFmtId="0" fontId="11" fillId="0" borderId="0"/>
    <xf numFmtId="0" fontId="8" fillId="0" borderId="0" applyNumberFormat="0" applyBorder="0" applyProtection="0"/>
  </cellStyleXfs>
  <cellXfs count="114">
    <xf numFmtId="0" fontId="0" fillId="0" borderId="0" xfId="0"/>
    <xf numFmtId="0" fontId="11" fillId="0" borderId="0" xfId="3"/>
    <xf numFmtId="0" fontId="1" fillId="0" borderId="0" xfId="3" applyFont="1" applyAlignment="1">
      <alignment horizontal="center" vertical="center"/>
    </xf>
    <xf numFmtId="0" fontId="11" fillId="0" borderId="0" xfId="3" applyAlignment="1">
      <alignment vertical="center"/>
    </xf>
    <xf numFmtId="0" fontId="2" fillId="0" borderId="0" xfId="3" applyFont="1" applyAlignment="1">
      <alignment horizontal="right" vertical="center"/>
    </xf>
    <xf numFmtId="0" fontId="11" fillId="0" borderId="0" xfId="3" applyAlignment="1">
      <alignment horizontal="center" vertical="center"/>
    </xf>
    <xf numFmtId="0" fontId="11" fillId="0" borderId="0" xfId="3" applyAlignment="1">
      <alignment horizontal="center"/>
    </xf>
    <xf numFmtId="0" fontId="10" fillId="2" borderId="0" xfId="3" applyFont="1" applyFill="1" applyAlignment="1">
      <alignment wrapText="1"/>
    </xf>
    <xf numFmtId="1" fontId="9" fillId="0" borderId="0" xfId="2" applyNumberFormat="1" applyFont="1" applyAlignment="1">
      <alignment horizontal="center"/>
    </xf>
    <xf numFmtId="1" fontId="0" fillId="0" borderId="0" xfId="1" applyNumberFormat="1" applyFont="1" applyAlignment="1">
      <alignment horizontal="center"/>
    </xf>
    <xf numFmtId="1" fontId="2" fillId="0" borderId="0" xfId="0" applyNumberFormat="1" applyFont="1"/>
    <xf numFmtId="1" fontId="2" fillId="0" borderId="0" xfId="3" applyNumberFormat="1" applyFont="1" applyAlignment="1">
      <alignment horizontal="center"/>
    </xf>
    <xf numFmtId="1" fontId="2" fillId="0" borderId="0" xfId="3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2" borderId="0" xfId="3" applyNumberFormat="1" applyFont="1" applyFill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18" fillId="0" borderId="0" xfId="4" applyFont="1" applyAlignment="1" applyProtection="1">
      <alignment horizontal="center"/>
    </xf>
    <xf numFmtId="0" fontId="18" fillId="0" borderId="0" xfId="4" applyFont="1" applyAlignment="1" applyProtection="1">
      <alignment horizontal="left"/>
    </xf>
    <xf numFmtId="0" fontId="0" fillId="0" borderId="1" xfId="0" applyBorder="1"/>
    <xf numFmtId="0" fontId="2" fillId="2" borderId="5" xfId="3" applyFont="1" applyFill="1" applyBorder="1" applyAlignment="1">
      <alignment horizontal="center" vertical="center"/>
    </xf>
    <xf numFmtId="1" fontId="2" fillId="2" borderId="5" xfId="3" applyNumberFormat="1" applyFont="1" applyFill="1" applyBorder="1" applyAlignment="1">
      <alignment horizontal="center" vertical="center" wrapText="1"/>
    </xf>
    <xf numFmtId="0" fontId="8" fillId="9" borderId="5" xfId="4" applyFill="1" applyBorder="1" applyAlignment="1" applyProtection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vertical="center" wrapText="1"/>
    </xf>
    <xf numFmtId="1" fontId="5" fillId="0" borderId="5" xfId="1" applyNumberFormat="1" applyFont="1" applyBorder="1" applyAlignment="1">
      <alignment horizontal="center" vertical="center" wrapText="1"/>
    </xf>
    <xf numFmtId="8" fontId="2" fillId="0" borderId="5" xfId="3" applyNumberFormat="1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5" xfId="3" applyFont="1" applyBorder="1" applyAlignment="1">
      <alignment horizontal="left" vertical="center" wrapText="1"/>
    </xf>
    <xf numFmtId="1" fontId="5" fillId="0" borderId="5" xfId="3" applyNumberFormat="1" applyFont="1" applyBorder="1" applyAlignment="1">
      <alignment horizontal="center" vertical="center" wrapText="1"/>
    </xf>
    <xf numFmtId="6" fontId="2" fillId="0" borderId="5" xfId="3" applyNumberFormat="1" applyFont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 wrapText="1"/>
    </xf>
    <xf numFmtId="1" fontId="5" fillId="0" borderId="5" xfId="3" applyNumberFormat="1" applyFont="1" applyBorder="1" applyAlignment="1">
      <alignment horizontal="center" vertical="center"/>
    </xf>
    <xf numFmtId="0" fontId="6" fillId="0" borderId="5" xfId="3" applyFont="1" applyBorder="1" applyAlignment="1">
      <alignment vertical="center" wrapText="1"/>
    </xf>
    <xf numFmtId="1" fontId="5" fillId="2" borderId="5" xfId="1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0" fontId="8" fillId="8" borderId="5" xfId="4" applyFill="1" applyBorder="1" applyAlignment="1" applyProtection="1">
      <alignment horizontal="center" vertical="center"/>
    </xf>
    <xf numFmtId="167" fontId="8" fillId="0" borderId="5" xfId="4" applyNumberFormat="1" applyBorder="1" applyAlignment="1" applyProtection="1">
      <alignment horizontal="center" vertical="center"/>
    </xf>
    <xf numFmtId="167" fontId="12" fillId="0" borderId="4" xfId="4" applyNumberFormat="1" applyFont="1" applyBorder="1" applyAlignment="1" applyProtection="1">
      <alignment horizontal="center" vertical="center"/>
    </xf>
    <xf numFmtId="1" fontId="2" fillId="0" borderId="5" xfId="3" applyNumberFormat="1" applyFont="1" applyBorder="1" applyAlignment="1">
      <alignment horizontal="center" vertical="center" wrapText="1"/>
    </xf>
    <xf numFmtId="0" fontId="2" fillId="4" borderId="5" xfId="3" applyFont="1" applyFill="1" applyBorder="1" applyAlignment="1">
      <alignment horizontal="center" vertical="center" wrapText="1"/>
    </xf>
    <xf numFmtId="0" fontId="0" fillId="0" borderId="5" xfId="3" applyFont="1" applyBorder="1" applyAlignment="1">
      <alignment horizontal="center" vertical="center" wrapText="1"/>
    </xf>
    <xf numFmtId="0" fontId="0" fillId="0" borderId="5" xfId="3" applyFont="1" applyBorder="1" applyAlignment="1">
      <alignment horizontal="left" vertical="center" wrapText="1"/>
    </xf>
    <xf numFmtId="1" fontId="2" fillId="0" borderId="5" xfId="3" applyNumberFormat="1" applyFont="1" applyBorder="1" applyAlignment="1">
      <alignment horizontal="center" vertical="center"/>
    </xf>
    <xf numFmtId="8" fontId="2" fillId="0" borderId="5" xfId="0" applyNumberFormat="1" applyFont="1" applyBorder="1" applyAlignment="1">
      <alignment horizontal="center" vertical="center"/>
    </xf>
    <xf numFmtId="8" fontId="0" fillId="0" borderId="5" xfId="0" applyNumberFormat="1" applyBorder="1" applyAlignment="1">
      <alignment vertical="center"/>
    </xf>
    <xf numFmtId="0" fontId="2" fillId="4" borderId="5" xfId="3" applyFont="1" applyFill="1" applyBorder="1" applyAlignment="1">
      <alignment horizontal="center" vertical="center"/>
    </xf>
    <xf numFmtId="0" fontId="0" fillId="0" borderId="5" xfId="3" applyFont="1" applyBorder="1" applyAlignment="1">
      <alignment vertical="center" wrapText="1"/>
    </xf>
    <xf numFmtId="6" fontId="2" fillId="0" borderId="5" xfId="0" applyNumberFormat="1" applyFont="1" applyBorder="1" applyAlignment="1">
      <alignment horizontal="center" vertical="center"/>
    </xf>
    <xf numFmtId="0" fontId="8" fillId="0" borderId="5" xfId="3" applyFont="1" applyBorder="1" applyAlignment="1">
      <alignment vertical="center" wrapText="1"/>
    </xf>
    <xf numFmtId="166" fontId="12" fillId="0" borderId="5" xfId="4" applyNumberFormat="1" applyFont="1" applyBorder="1" applyAlignment="1" applyProtection="1">
      <alignment horizontal="center" vertical="center"/>
    </xf>
    <xf numFmtId="166" fontId="12" fillId="8" borderId="5" xfId="4" applyNumberFormat="1" applyFont="1" applyFill="1" applyBorder="1" applyAlignment="1" applyProtection="1">
      <alignment horizontal="center" vertical="center" wrapText="1"/>
    </xf>
    <xf numFmtId="0" fontId="15" fillId="0" borderId="5" xfId="4" applyFont="1" applyBorder="1" applyAlignment="1" applyProtection="1">
      <alignment horizontal="center" vertical="center" wrapText="1"/>
    </xf>
    <xf numFmtId="0" fontId="12" fillId="9" borderId="5" xfId="4" applyFont="1" applyFill="1" applyBorder="1" applyAlignment="1" applyProtection="1">
      <alignment horizontal="center" vertical="center"/>
    </xf>
    <xf numFmtId="0" fontId="7" fillId="0" borderId="0" xfId="3" applyFont="1" applyAlignment="1">
      <alignment horizontal="center"/>
    </xf>
    <xf numFmtId="0" fontId="9" fillId="2" borderId="5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 wrapText="1"/>
    </xf>
    <xf numFmtId="0" fontId="0" fillId="2" borderId="5" xfId="3" applyFont="1" applyFill="1" applyBorder="1" applyAlignment="1">
      <alignment horizontal="center" vertical="center" wrapText="1"/>
    </xf>
    <xf numFmtId="0" fontId="0" fillId="2" borderId="5" xfId="3" applyFont="1" applyFill="1" applyBorder="1" applyAlignment="1">
      <alignment vertical="center" wrapText="1"/>
    </xf>
    <xf numFmtId="1" fontId="2" fillId="2" borderId="5" xfId="2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2" borderId="5" xfId="3" applyFont="1" applyFill="1" applyBorder="1" applyAlignment="1">
      <alignment horizontal="left" vertical="center" wrapText="1"/>
    </xf>
    <xf numFmtId="1" fontId="2" fillId="0" borderId="5" xfId="0" applyNumberFormat="1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 wrapText="1"/>
    </xf>
    <xf numFmtId="1" fontId="12" fillId="0" borderId="5" xfId="3" applyNumberFormat="1" applyFont="1" applyBorder="1" applyAlignment="1">
      <alignment horizontal="center" vertical="center" wrapText="1"/>
    </xf>
    <xf numFmtId="8" fontId="2" fillId="0" borderId="5" xfId="0" applyNumberFormat="1" applyFont="1" applyBorder="1" applyAlignment="1">
      <alignment horizontal="center" vertical="center" wrapText="1"/>
    </xf>
    <xf numFmtId="1" fontId="2" fillId="2" borderId="5" xfId="3" applyNumberFormat="1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center" vertical="center" wrapText="1"/>
    </xf>
    <xf numFmtId="1" fontId="12" fillId="2" borderId="5" xfId="3" applyNumberFormat="1" applyFont="1" applyFill="1" applyBorder="1" applyAlignment="1">
      <alignment horizontal="center" vertical="center" wrapText="1"/>
    </xf>
    <xf numFmtId="168" fontId="2" fillId="0" borderId="5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6" fillId="0" borderId="5" xfId="3" applyFont="1" applyBorder="1" applyAlignment="1">
      <alignment horizontal="center" vertical="center"/>
    </xf>
    <xf numFmtId="0" fontId="0" fillId="0" borderId="5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2" borderId="5" xfId="3" applyFont="1" applyFill="1" applyBorder="1" applyAlignment="1">
      <alignment horizontal="center" vertical="center" wrapText="1"/>
    </xf>
    <xf numFmtId="0" fontId="13" fillId="0" borderId="5" xfId="3" applyFont="1" applyBorder="1" applyAlignment="1">
      <alignment horizontal="center" vertical="center" wrapText="1"/>
    </xf>
    <xf numFmtId="0" fontId="12" fillId="10" borderId="6" xfId="4" applyFont="1" applyFill="1" applyBorder="1" applyAlignment="1" applyProtection="1">
      <alignment horizontal="right" vertical="center" wrapText="1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2" fillId="3" borderId="5" xfId="3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3" fillId="0" borderId="0" xfId="1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5" fillId="4" borderId="5" xfId="3" applyFont="1" applyFill="1" applyBorder="1" applyAlignment="1">
      <alignment horizontal="center" vertical="center" wrapText="1"/>
    </xf>
    <xf numFmtId="0" fontId="0" fillId="2" borderId="5" xfId="3" applyFont="1" applyFill="1" applyBorder="1" applyAlignment="1">
      <alignment horizontal="center" vertical="center" wrapText="1"/>
    </xf>
    <xf numFmtId="0" fontId="2" fillId="5" borderId="5" xfId="3" applyFont="1" applyFill="1" applyBorder="1" applyAlignment="1">
      <alignment horizontal="center" vertical="center" wrapText="1"/>
    </xf>
    <xf numFmtId="0" fontId="0" fillId="0" borderId="5" xfId="0" applyBorder="1"/>
    <xf numFmtId="0" fontId="2" fillId="6" borderId="5" xfId="3" applyFont="1" applyFill="1" applyBorder="1" applyAlignment="1">
      <alignment horizontal="center" vertical="center"/>
    </xf>
    <xf numFmtId="0" fontId="6" fillId="2" borderId="6" xfId="3" applyFont="1" applyFill="1" applyBorder="1" applyAlignment="1">
      <alignment horizontal="center" vertical="center" wrapText="1"/>
    </xf>
    <xf numFmtId="0" fontId="6" fillId="2" borderId="7" xfId="3" applyFont="1" applyFill="1" applyBorder="1" applyAlignment="1">
      <alignment horizontal="center" vertical="center" wrapText="1"/>
    </xf>
    <xf numFmtId="0" fontId="6" fillId="2" borderId="8" xfId="3" applyFont="1" applyFill="1" applyBorder="1" applyAlignment="1">
      <alignment horizontal="center" vertical="center" wrapText="1"/>
    </xf>
    <xf numFmtId="0" fontId="2" fillId="7" borderId="5" xfId="3" applyFont="1" applyFill="1" applyBorder="1" applyAlignment="1">
      <alignment horizontal="center" vertical="center"/>
    </xf>
    <xf numFmtId="0" fontId="2" fillId="5" borderId="5" xfId="3" applyFont="1" applyFill="1" applyBorder="1" applyAlignment="1">
      <alignment horizontal="center" vertical="center"/>
    </xf>
    <xf numFmtId="0" fontId="2" fillId="7" borderId="5" xfId="3" applyFont="1" applyFill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0" fillId="0" borderId="6" xfId="3" applyFont="1" applyBorder="1" applyAlignment="1">
      <alignment horizontal="center" vertical="center" wrapText="1"/>
    </xf>
    <xf numFmtId="0" fontId="0" fillId="0" borderId="7" xfId="3" applyFont="1" applyBorder="1" applyAlignment="1">
      <alignment horizontal="center" vertical="center" wrapText="1"/>
    </xf>
    <xf numFmtId="0" fontId="0" fillId="0" borderId="8" xfId="3" applyFont="1" applyBorder="1" applyAlignment="1">
      <alignment horizontal="center" vertical="center" wrapText="1"/>
    </xf>
    <xf numFmtId="0" fontId="0" fillId="2" borderId="6" xfId="3" applyFont="1" applyFill="1" applyBorder="1" applyAlignment="1">
      <alignment horizontal="center" vertical="center" wrapText="1"/>
    </xf>
    <xf numFmtId="0" fontId="0" fillId="2" borderId="7" xfId="3" applyFont="1" applyFill="1" applyBorder="1" applyAlignment="1">
      <alignment horizontal="center" vertical="center" wrapText="1"/>
    </xf>
    <xf numFmtId="0" fontId="0" fillId="2" borderId="8" xfId="3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 wrapText="1"/>
    </xf>
    <xf numFmtId="0" fontId="2" fillId="7" borderId="6" xfId="3" applyFont="1" applyFill="1" applyBorder="1" applyAlignment="1">
      <alignment horizontal="center" vertical="center"/>
    </xf>
    <xf numFmtId="0" fontId="2" fillId="7" borderId="7" xfId="3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/>
  </cellXfs>
  <cellStyles count="5">
    <cellStyle name="Excel Built-in Normal" xfId="4" xr:uid="{981BE183-517F-4F95-9E59-BA5E0F85B78F}"/>
    <cellStyle name="Milliers" xfId="1" builtinId="3"/>
    <cellStyle name="Monétaire" xfId="2" builtinId="4"/>
    <cellStyle name="Normal" xfId="0" builtinId="0"/>
    <cellStyle name="Texte explicatif" xfId="3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66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118396</xdr:colOff>
      <xdr:row>1</xdr:row>
      <xdr:rowOff>96811</xdr:rowOff>
    </xdr:from>
    <xdr:to>
      <xdr:col>1</xdr:col>
      <xdr:colOff>1209676</xdr:colOff>
      <xdr:row>2</xdr:row>
      <xdr:rowOff>514350</xdr:rowOff>
    </xdr:to>
    <xdr:pic>
      <xdr:nvPicPr>
        <xdr:cNvPr id="2" name="Imag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85096" y="96811"/>
          <a:ext cx="1091280" cy="72233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19050</xdr:colOff>
      <xdr:row>1</xdr:row>
      <xdr:rowOff>133350</xdr:rowOff>
    </xdr:from>
    <xdr:to>
      <xdr:col>7</xdr:col>
      <xdr:colOff>66675</xdr:colOff>
      <xdr:row>2</xdr:row>
      <xdr:rowOff>539750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BDF81612-EBF8-4FFF-B4AD-5779A52F1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133350"/>
          <a:ext cx="72390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85725</xdr:rowOff>
    </xdr:from>
    <xdr:to>
      <xdr:col>1</xdr:col>
      <xdr:colOff>1291305</xdr:colOff>
      <xdr:row>2</xdr:row>
      <xdr:rowOff>503264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B882370B-BA46-4F94-9647-2F397F6112A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85775" y="85725"/>
          <a:ext cx="1091280" cy="72233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19050</xdr:colOff>
      <xdr:row>1</xdr:row>
      <xdr:rowOff>123825</xdr:rowOff>
    </xdr:from>
    <xdr:to>
      <xdr:col>7</xdr:col>
      <xdr:colOff>123825</xdr:colOff>
      <xdr:row>2</xdr:row>
      <xdr:rowOff>530225</xdr:rowOff>
    </xdr:to>
    <xdr:pic>
      <xdr:nvPicPr>
        <xdr:cNvPr id="6" name="Image 3">
          <a:extLst>
            <a:ext uri="{FF2B5EF4-FFF2-40B4-BE49-F238E27FC236}">
              <a16:creationId xmlns:a16="http://schemas.microsoft.com/office/drawing/2014/main" id="{03ED8396-12C5-4EEB-B23D-7597400D3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23825"/>
          <a:ext cx="72390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133350</xdr:rowOff>
    </xdr:from>
    <xdr:to>
      <xdr:col>1</xdr:col>
      <xdr:colOff>1148430</xdr:colOff>
      <xdr:row>2</xdr:row>
      <xdr:rowOff>550889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F818E1F7-65A5-4602-B702-3571B7AB5F5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81000" y="133350"/>
          <a:ext cx="1091280" cy="72233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19050</xdr:colOff>
      <xdr:row>1</xdr:row>
      <xdr:rowOff>171450</xdr:rowOff>
    </xdr:from>
    <xdr:to>
      <xdr:col>7</xdr:col>
      <xdr:colOff>19050</xdr:colOff>
      <xdr:row>2</xdr:row>
      <xdr:rowOff>577850</xdr:rowOff>
    </xdr:to>
    <xdr:pic>
      <xdr:nvPicPr>
        <xdr:cNvPr id="8" name="Image 3">
          <a:extLst>
            <a:ext uri="{FF2B5EF4-FFF2-40B4-BE49-F238E27FC236}">
              <a16:creationId xmlns:a16="http://schemas.microsoft.com/office/drawing/2014/main" id="{61B0220A-6B4F-43EA-BB1A-6AE0C69B0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71450"/>
          <a:ext cx="72390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110205</xdr:colOff>
      <xdr:row>2</xdr:row>
      <xdr:rowOff>417539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6D91B28F-EAAA-4329-A914-FC142E760D8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95275" y="161925"/>
          <a:ext cx="1091280" cy="72233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723900</xdr:colOff>
      <xdr:row>2</xdr:row>
      <xdr:rowOff>406400</xdr:rowOff>
    </xdr:to>
    <xdr:pic>
      <xdr:nvPicPr>
        <xdr:cNvPr id="9" name="Image 3">
          <a:extLst>
            <a:ext uri="{FF2B5EF4-FFF2-40B4-BE49-F238E27FC236}">
              <a16:creationId xmlns:a16="http://schemas.microsoft.com/office/drawing/2014/main" id="{4BBDE9AB-6254-4A21-A476-A84341B9C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161925"/>
          <a:ext cx="72390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1091280</xdr:colOff>
      <xdr:row>2</xdr:row>
      <xdr:rowOff>417539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FDB4AB93-C6FD-42AD-BB9B-3932F034FC5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42900" y="161925"/>
          <a:ext cx="1091280" cy="72233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723900</xdr:colOff>
      <xdr:row>2</xdr:row>
      <xdr:rowOff>406400</xdr:rowOff>
    </xdr:to>
    <xdr:pic>
      <xdr:nvPicPr>
        <xdr:cNvPr id="7" name="Image 3">
          <a:extLst>
            <a:ext uri="{FF2B5EF4-FFF2-40B4-BE49-F238E27FC236}">
              <a16:creationId xmlns:a16="http://schemas.microsoft.com/office/drawing/2014/main" id="{137A1C95-91BC-4DBC-BE73-4BBDF09D1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61925"/>
          <a:ext cx="72390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85725</xdr:rowOff>
    </xdr:from>
    <xdr:to>
      <xdr:col>1</xdr:col>
      <xdr:colOff>1095375</xdr:colOff>
      <xdr:row>2</xdr:row>
      <xdr:rowOff>457200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39690FC-7B79-4206-9A43-C3C66B34E3A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85775" y="247650"/>
          <a:ext cx="895350" cy="6762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219075</xdr:colOff>
      <xdr:row>1</xdr:row>
      <xdr:rowOff>76201</xdr:rowOff>
    </xdr:from>
    <xdr:to>
      <xdr:col>7</xdr:col>
      <xdr:colOff>57150</xdr:colOff>
      <xdr:row>2</xdr:row>
      <xdr:rowOff>506288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3C97C3D-3086-4AE2-A6DF-72C1A480E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238126"/>
          <a:ext cx="466725" cy="734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1091280</xdr:colOff>
      <xdr:row>2</xdr:row>
      <xdr:rowOff>417539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8B3AD78A-C059-4C1C-9955-6A7A1D3EA92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23850" y="161925"/>
          <a:ext cx="1091280" cy="72233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19050</xdr:colOff>
      <xdr:row>1</xdr:row>
      <xdr:rowOff>19050</xdr:rowOff>
    </xdr:from>
    <xdr:to>
      <xdr:col>6</xdr:col>
      <xdr:colOff>742950</xdr:colOff>
      <xdr:row>2</xdr:row>
      <xdr:rowOff>425450</xdr:rowOff>
    </xdr:to>
    <xdr:pic>
      <xdr:nvPicPr>
        <xdr:cNvPr id="11" name="Image 3">
          <a:extLst>
            <a:ext uri="{FF2B5EF4-FFF2-40B4-BE49-F238E27FC236}">
              <a16:creationId xmlns:a16="http://schemas.microsoft.com/office/drawing/2014/main" id="{D6BE1366-E40C-4BC1-A789-F7B2137D4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180975"/>
          <a:ext cx="72390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1091280</xdr:colOff>
      <xdr:row>3</xdr:row>
      <xdr:rowOff>7964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D526342-6504-41DB-BE2D-0F7BB7FF202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95275" y="161925"/>
          <a:ext cx="1091280" cy="72233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723900</xdr:colOff>
      <xdr:row>2</xdr:row>
      <xdr:rowOff>225425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EE42AD2-42B9-4765-90E5-C74951B37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161925"/>
          <a:ext cx="72390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142875</xdr:rowOff>
    </xdr:from>
    <xdr:to>
      <xdr:col>1</xdr:col>
      <xdr:colOff>1243680</xdr:colOff>
      <xdr:row>2</xdr:row>
      <xdr:rowOff>398489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B4AB80F-B3EE-45AB-9D57-10A8C698474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0525" y="142875"/>
          <a:ext cx="1091280" cy="72233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142875</xdr:colOff>
      <xdr:row>1</xdr:row>
      <xdr:rowOff>19050</xdr:rowOff>
    </xdr:from>
    <xdr:to>
      <xdr:col>6</xdr:col>
      <xdr:colOff>866775</xdr:colOff>
      <xdr:row>2</xdr:row>
      <xdr:rowOff>425450</xdr:rowOff>
    </xdr:to>
    <xdr:pic>
      <xdr:nvPicPr>
        <xdr:cNvPr id="6" name="Image 3">
          <a:extLst>
            <a:ext uri="{FF2B5EF4-FFF2-40B4-BE49-F238E27FC236}">
              <a16:creationId xmlns:a16="http://schemas.microsoft.com/office/drawing/2014/main" id="{3A82F72D-0ECC-4751-AC80-EB69DB16E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80975"/>
          <a:ext cx="72390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W38"/>
  <sheetViews>
    <sheetView topLeftCell="A11" zoomScaleNormal="100" zoomScaleSheetLayoutView="96" workbookViewId="0">
      <selection activeCell="G26" sqref="G26"/>
    </sheetView>
  </sheetViews>
  <sheetFormatPr baseColWidth="10" defaultColWidth="9.140625" defaultRowHeight="12.75" x14ac:dyDescent="0.2"/>
  <cols>
    <col min="1" max="1" width="4" customWidth="1"/>
    <col min="2" max="2" width="20.28515625" style="1"/>
    <col min="3" max="3" width="21.7109375" style="1"/>
    <col min="4" max="4" width="38.85546875" style="1" customWidth="1"/>
    <col min="5" max="5" width="21.42578125" style="9" customWidth="1"/>
    <col min="6" max="6" width="11.7109375" style="1" customWidth="1"/>
    <col min="7" max="7" width="10.140625" style="1" customWidth="1"/>
    <col min="8" max="8" width="11.7109375" style="1" customWidth="1"/>
    <col min="9" max="257" width="10.7109375" style="1"/>
    <col min="258" max="1025" width="10.7109375"/>
  </cols>
  <sheetData>
    <row r="2" spans="2:9" ht="24.2" customHeight="1" x14ac:dyDescent="0.35">
      <c r="B2" s="2"/>
      <c r="C2" s="74" t="s">
        <v>136</v>
      </c>
      <c r="D2" s="75"/>
      <c r="E2" s="75"/>
      <c r="F2" s="75"/>
    </row>
    <row r="3" spans="2:9" s="3" customFormat="1" ht="52.35" customHeight="1" x14ac:dyDescent="0.2">
      <c r="C3" s="4"/>
      <c r="D3" s="89"/>
      <c r="E3" s="89"/>
    </row>
    <row r="4" spans="2:9" s="3" customFormat="1" ht="17.45" customHeight="1" thickBot="1" x14ac:dyDescent="0.25">
      <c r="B4" s="90"/>
      <c r="C4" s="90"/>
      <c r="D4" s="90"/>
      <c r="E4" s="90"/>
    </row>
    <row r="5" spans="2:9" s="3" customFormat="1" ht="25.5" customHeight="1" thickBot="1" x14ac:dyDescent="0.4">
      <c r="B5" s="17" t="s">
        <v>130</v>
      </c>
      <c r="C5" s="15"/>
      <c r="D5" s="18"/>
      <c r="E5" s="16" t="s">
        <v>131</v>
      </c>
      <c r="F5" s="86"/>
      <c r="G5" s="87"/>
      <c r="H5" s="88"/>
    </row>
    <row r="6" spans="2:9" s="3" customFormat="1" ht="11.25" customHeight="1" x14ac:dyDescent="0.2">
      <c r="B6" s="15"/>
      <c r="C6" s="15"/>
      <c r="D6" s="15"/>
      <c r="E6" s="15"/>
    </row>
    <row r="7" spans="2:9" s="5" customFormat="1" ht="51.75" customHeight="1" x14ac:dyDescent="0.2">
      <c r="B7" s="19" t="s">
        <v>0</v>
      </c>
      <c r="C7" s="19" t="s">
        <v>1</v>
      </c>
      <c r="D7" s="19" t="s">
        <v>2</v>
      </c>
      <c r="E7" s="20" t="s">
        <v>3</v>
      </c>
      <c r="F7" s="53" t="s">
        <v>127</v>
      </c>
      <c r="G7" s="54" t="s">
        <v>129</v>
      </c>
      <c r="H7" s="55" t="s">
        <v>128</v>
      </c>
      <c r="I7" s="56" t="s">
        <v>132</v>
      </c>
    </row>
    <row r="8" spans="2:9" s="5" customFormat="1" ht="19.350000000000001" customHeight="1" x14ac:dyDescent="0.2">
      <c r="B8" s="84" t="s">
        <v>4</v>
      </c>
      <c r="C8" s="84"/>
      <c r="D8" s="84"/>
      <c r="E8" s="84"/>
      <c r="F8" s="85"/>
      <c r="G8" s="85"/>
      <c r="H8" s="85"/>
      <c r="I8" s="85"/>
    </row>
    <row r="9" spans="2:9" ht="23.1" customHeight="1" x14ac:dyDescent="0.2">
      <c r="B9" s="22" t="s">
        <v>5</v>
      </c>
      <c r="C9" s="79" t="s">
        <v>6</v>
      </c>
      <c r="D9" s="79"/>
      <c r="E9" s="79"/>
      <c r="F9" s="21"/>
      <c r="G9" s="21"/>
      <c r="H9" s="21"/>
      <c r="I9" s="40">
        <f>H9*G9</f>
        <v>0</v>
      </c>
    </row>
    <row r="10" spans="2:9" ht="32.85" customHeight="1" x14ac:dyDescent="0.2">
      <c r="B10" s="22" t="s">
        <v>7</v>
      </c>
      <c r="C10" s="23" t="s">
        <v>8</v>
      </c>
      <c r="D10" s="24" t="s">
        <v>9</v>
      </c>
      <c r="E10" s="25">
        <v>9782377601479</v>
      </c>
      <c r="F10" s="26">
        <v>33.9</v>
      </c>
      <c r="G10" s="26">
        <v>24.74</v>
      </c>
      <c r="H10" s="39"/>
      <c r="I10" s="40">
        <f t="shared" ref="I10:I28" si="0">H10*G10</f>
        <v>0</v>
      </c>
    </row>
    <row r="11" spans="2:9" ht="30.95" customHeight="1" x14ac:dyDescent="0.2">
      <c r="B11" s="22" t="s">
        <v>10</v>
      </c>
      <c r="C11" s="27" t="s">
        <v>11</v>
      </c>
      <c r="D11" s="28" t="s">
        <v>12</v>
      </c>
      <c r="E11" s="29">
        <v>9782091728865</v>
      </c>
      <c r="F11" s="30">
        <v>44</v>
      </c>
      <c r="G11" s="26">
        <v>32.119999999999997</v>
      </c>
      <c r="H11" s="39"/>
      <c r="I11" s="40">
        <f t="shared" si="0"/>
        <v>0</v>
      </c>
    </row>
    <row r="12" spans="2:9" ht="26.25" customHeight="1" x14ac:dyDescent="0.2">
      <c r="B12" s="31" t="s">
        <v>13</v>
      </c>
      <c r="C12" s="76" t="s">
        <v>6</v>
      </c>
      <c r="D12" s="76"/>
      <c r="E12" s="76"/>
      <c r="F12" s="21"/>
      <c r="G12" s="21"/>
      <c r="H12" s="21"/>
      <c r="I12" s="40">
        <f t="shared" si="0"/>
        <v>0</v>
      </c>
    </row>
    <row r="13" spans="2:9" ht="24" customHeight="1" x14ac:dyDescent="0.2">
      <c r="B13" s="91" t="s">
        <v>14</v>
      </c>
      <c r="C13" s="33" t="s">
        <v>124</v>
      </c>
      <c r="D13" s="28" t="s">
        <v>125</v>
      </c>
      <c r="E13" s="34">
        <v>9782013954723</v>
      </c>
      <c r="F13" s="26">
        <v>34.9</v>
      </c>
      <c r="G13" s="26">
        <v>25.47</v>
      </c>
      <c r="H13" s="39"/>
      <c r="I13" s="40">
        <f t="shared" si="0"/>
        <v>0</v>
      </c>
    </row>
    <row r="14" spans="2:9" ht="24" customHeight="1" x14ac:dyDescent="0.2">
      <c r="B14" s="91"/>
      <c r="C14" s="80" t="s">
        <v>126</v>
      </c>
      <c r="D14" s="78"/>
      <c r="E14" s="78"/>
      <c r="F14" s="21"/>
      <c r="G14" s="21"/>
      <c r="H14" s="21"/>
      <c r="I14" s="40">
        <f t="shared" si="0"/>
        <v>0</v>
      </c>
    </row>
    <row r="15" spans="2:9" ht="26.1" customHeight="1" x14ac:dyDescent="0.2">
      <c r="B15" s="22" t="s">
        <v>15</v>
      </c>
      <c r="C15" s="76" t="s">
        <v>6</v>
      </c>
      <c r="D15" s="76"/>
      <c r="E15" s="76"/>
      <c r="F15" s="21"/>
      <c r="G15" s="21"/>
      <c r="H15" s="21"/>
      <c r="I15" s="40">
        <f t="shared" si="0"/>
        <v>0</v>
      </c>
    </row>
    <row r="16" spans="2:9" ht="23.1" customHeight="1" x14ac:dyDescent="0.2">
      <c r="B16" s="31" t="s">
        <v>16</v>
      </c>
      <c r="C16" s="33" t="s">
        <v>17</v>
      </c>
      <c r="D16" s="35" t="s">
        <v>18</v>
      </c>
      <c r="E16" s="36">
        <v>9782047336380</v>
      </c>
      <c r="F16" s="30">
        <v>28</v>
      </c>
      <c r="G16" s="26">
        <v>20.440000000000001</v>
      </c>
      <c r="H16" s="39"/>
      <c r="I16" s="40">
        <f t="shared" si="0"/>
        <v>0</v>
      </c>
    </row>
    <row r="17" spans="2:9" ht="23.1" customHeight="1" x14ac:dyDescent="0.2">
      <c r="B17" s="22" t="s">
        <v>19</v>
      </c>
      <c r="C17" s="79" t="s">
        <v>122</v>
      </c>
      <c r="D17" s="79"/>
      <c r="E17" s="79"/>
      <c r="F17" s="21"/>
      <c r="G17" s="21"/>
      <c r="H17" s="21"/>
      <c r="I17" s="40">
        <f t="shared" si="0"/>
        <v>0</v>
      </c>
    </row>
    <row r="18" spans="2:9" ht="28.35" customHeight="1" x14ac:dyDescent="0.2">
      <c r="B18" s="22" t="s">
        <v>20</v>
      </c>
      <c r="C18" s="23" t="s">
        <v>36</v>
      </c>
      <c r="D18" s="24" t="s">
        <v>137</v>
      </c>
      <c r="E18" s="25">
        <v>9782218953941</v>
      </c>
      <c r="F18" s="26">
        <v>25.7</v>
      </c>
      <c r="G18" s="26">
        <v>18.760000000000002</v>
      </c>
      <c r="H18" s="39"/>
      <c r="I18" s="40">
        <f t="shared" si="0"/>
        <v>0</v>
      </c>
    </row>
    <row r="19" spans="2:9" ht="31.35" customHeight="1" x14ac:dyDescent="0.2">
      <c r="B19" s="31" t="s">
        <v>21</v>
      </c>
      <c r="C19" s="33" t="s">
        <v>22</v>
      </c>
      <c r="D19" s="35" t="s">
        <v>23</v>
      </c>
      <c r="E19" s="36">
        <v>9782321014027</v>
      </c>
      <c r="F19" s="26">
        <v>27.4</v>
      </c>
      <c r="G19" s="26">
        <v>20</v>
      </c>
      <c r="H19" s="39"/>
      <c r="I19" s="40">
        <f t="shared" si="0"/>
        <v>0</v>
      </c>
    </row>
    <row r="20" spans="2:9" ht="26.85" customHeight="1" x14ac:dyDescent="0.2">
      <c r="B20" s="31" t="s">
        <v>24</v>
      </c>
      <c r="C20" s="77" t="s">
        <v>25</v>
      </c>
      <c r="D20" s="77"/>
      <c r="E20" s="77"/>
      <c r="F20" s="21"/>
      <c r="G20" s="21"/>
      <c r="H20" s="21"/>
      <c r="I20" s="40">
        <f t="shared" si="0"/>
        <v>0</v>
      </c>
    </row>
    <row r="21" spans="2:9" ht="23.85" customHeight="1" x14ac:dyDescent="0.2">
      <c r="B21" s="22" t="s">
        <v>26</v>
      </c>
      <c r="C21" s="78" t="s">
        <v>6</v>
      </c>
      <c r="D21" s="78"/>
      <c r="E21" s="78"/>
      <c r="F21" s="21"/>
      <c r="G21" s="21"/>
      <c r="H21" s="21"/>
      <c r="I21" s="40">
        <f t="shared" si="0"/>
        <v>0</v>
      </c>
    </row>
    <row r="22" spans="2:9" ht="38.25" x14ac:dyDescent="0.2">
      <c r="B22" s="37" t="s">
        <v>27</v>
      </c>
      <c r="C22" s="92" t="s">
        <v>28</v>
      </c>
      <c r="D22" s="92"/>
      <c r="E22" s="92"/>
      <c r="F22" s="21"/>
      <c r="G22" s="21"/>
      <c r="H22" s="21"/>
      <c r="I22" s="40">
        <f t="shared" si="0"/>
        <v>0</v>
      </c>
    </row>
    <row r="23" spans="2:9" ht="20.45" customHeight="1" x14ac:dyDescent="0.2">
      <c r="B23" s="93" t="s">
        <v>29</v>
      </c>
      <c r="C23" s="93"/>
      <c r="D23" s="93"/>
      <c r="E23" s="93"/>
      <c r="F23" s="94"/>
      <c r="G23" s="94"/>
      <c r="H23" s="94"/>
      <c r="I23" s="94"/>
    </row>
    <row r="24" spans="2:9" ht="23.1" customHeight="1" x14ac:dyDescent="0.2">
      <c r="B24" s="22" t="s">
        <v>30</v>
      </c>
      <c r="C24" s="78" t="s">
        <v>6</v>
      </c>
      <c r="D24" s="78"/>
      <c r="E24" s="78"/>
      <c r="F24" s="21"/>
      <c r="G24" s="21"/>
      <c r="H24" s="21"/>
      <c r="I24" s="40">
        <f t="shared" si="0"/>
        <v>0</v>
      </c>
    </row>
    <row r="25" spans="2:9" ht="35.85" customHeight="1" x14ac:dyDescent="0.2">
      <c r="B25" s="31" t="s">
        <v>31</v>
      </c>
      <c r="C25" s="33" t="s">
        <v>11</v>
      </c>
      <c r="D25" s="28" t="s">
        <v>32</v>
      </c>
      <c r="E25" s="38">
        <v>9782091654010</v>
      </c>
      <c r="F25" s="26">
        <v>19.899999999999999</v>
      </c>
      <c r="G25" s="26">
        <v>15.92</v>
      </c>
      <c r="H25" s="39"/>
      <c r="I25" s="40">
        <f t="shared" si="0"/>
        <v>0</v>
      </c>
    </row>
    <row r="26" spans="2:9" ht="27.2" customHeight="1" x14ac:dyDescent="0.2">
      <c r="B26" s="37" t="s">
        <v>33</v>
      </c>
      <c r="C26" s="78" t="s">
        <v>6</v>
      </c>
      <c r="D26" s="78"/>
      <c r="E26" s="78"/>
      <c r="F26" s="21"/>
      <c r="G26" s="21"/>
      <c r="H26" s="21"/>
      <c r="I26" s="40">
        <f t="shared" si="0"/>
        <v>0</v>
      </c>
    </row>
    <row r="27" spans="2:9" ht="33.75" customHeight="1" x14ac:dyDescent="0.2">
      <c r="B27" s="31" t="s">
        <v>34</v>
      </c>
      <c r="C27" s="78" t="s">
        <v>6</v>
      </c>
      <c r="D27" s="78"/>
      <c r="E27" s="78"/>
      <c r="F27" s="21"/>
      <c r="G27" s="21"/>
      <c r="H27" s="21"/>
      <c r="I27" s="40">
        <f t="shared" si="0"/>
        <v>0</v>
      </c>
    </row>
    <row r="28" spans="2:9" ht="43.5" customHeight="1" thickBot="1" x14ac:dyDescent="0.25">
      <c r="B28" s="31" t="s">
        <v>35</v>
      </c>
      <c r="C28" s="78" t="s">
        <v>6</v>
      </c>
      <c r="D28" s="78"/>
      <c r="E28" s="78"/>
      <c r="F28" s="21"/>
      <c r="G28" s="21"/>
      <c r="H28" s="21"/>
      <c r="I28" s="40">
        <f t="shared" si="0"/>
        <v>0</v>
      </c>
    </row>
    <row r="29" spans="2:9" ht="40.5" customHeight="1" thickBot="1" x14ac:dyDescent="0.25">
      <c r="D29" s="81" t="s">
        <v>133</v>
      </c>
      <c r="E29" s="82"/>
      <c r="F29" s="82"/>
      <c r="G29" s="82"/>
      <c r="H29" s="83"/>
      <c r="I29" s="41">
        <f>SUM(I9:I28)</f>
        <v>0</v>
      </c>
    </row>
    <row r="30" spans="2:9" ht="42" customHeight="1" x14ac:dyDescent="0.2"/>
    <row r="31" spans="2:9" ht="24.6" customHeight="1" x14ac:dyDescent="0.2"/>
    <row r="32" spans="2:9" ht="32.85" customHeight="1" x14ac:dyDescent="0.2"/>
    <row r="33" ht="30" customHeight="1" x14ac:dyDescent="0.2"/>
    <row r="34" ht="27.6" customHeight="1" x14ac:dyDescent="0.2"/>
    <row r="35" ht="18.75" customHeight="1" x14ac:dyDescent="0.2"/>
    <row r="36" ht="14.25" customHeight="1" x14ac:dyDescent="0.2"/>
    <row r="37" ht="149.25" customHeight="1" x14ac:dyDescent="0.2"/>
    <row r="38" ht="17.25" customHeight="1" x14ac:dyDescent="0.2"/>
  </sheetData>
  <mergeCells count="20">
    <mergeCell ref="D29:H29"/>
    <mergeCell ref="B8:I8"/>
    <mergeCell ref="F5:H5"/>
    <mergeCell ref="D3:E3"/>
    <mergeCell ref="B4:E4"/>
    <mergeCell ref="C9:E9"/>
    <mergeCell ref="B13:B14"/>
    <mergeCell ref="C28:E28"/>
    <mergeCell ref="C22:E22"/>
    <mergeCell ref="C24:E24"/>
    <mergeCell ref="C26:E26"/>
    <mergeCell ref="C27:E27"/>
    <mergeCell ref="B23:I23"/>
    <mergeCell ref="C2:F2"/>
    <mergeCell ref="C12:E12"/>
    <mergeCell ref="C15:E15"/>
    <mergeCell ref="C20:E20"/>
    <mergeCell ref="C21:E21"/>
    <mergeCell ref="C17:E17"/>
    <mergeCell ref="C14:E14"/>
  </mergeCells>
  <printOptions horizontalCentered="1" verticalCentered="1"/>
  <pageMargins left="0.196527777777778" right="0.196527777777778" top="0" bottom="0" header="0.51180555555555496" footer="0.51180555555555496"/>
  <pageSetup paperSize="9" scale="99" firstPageNumber="0" orientation="portrait" r:id="rId1"/>
  <headerFooter>
    <oddFooter>&amp;C&amp;1#&amp;"Helvetica 75 Bold"&amp;8&amp;KED7D31Orange Restricted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W29"/>
  <sheetViews>
    <sheetView topLeftCell="A12" zoomScaleNormal="100" workbookViewId="0">
      <selection activeCell="E33" sqref="E33"/>
    </sheetView>
  </sheetViews>
  <sheetFormatPr baseColWidth="10" defaultColWidth="9.140625" defaultRowHeight="12.75" x14ac:dyDescent="0.2"/>
  <cols>
    <col min="1" max="1" width="4.28515625" customWidth="1"/>
    <col min="2" max="2" width="22.28515625"/>
    <col min="3" max="3" width="18.42578125"/>
    <col min="4" max="4" width="30.85546875"/>
    <col min="5" max="5" width="25.5703125" style="13" customWidth="1"/>
    <col min="6" max="6" width="9.42578125" customWidth="1"/>
    <col min="7" max="7" width="9.28515625" customWidth="1"/>
    <col min="8" max="1024" width="11.5703125"/>
  </cols>
  <sheetData>
    <row r="2" spans="2:257" ht="24.2" customHeight="1" x14ac:dyDescent="0.35">
      <c r="B2" s="2"/>
      <c r="C2" s="74" t="s">
        <v>138</v>
      </c>
      <c r="D2" s="75"/>
      <c r="E2" s="75"/>
      <c r="F2" s="7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2:257" s="3" customFormat="1" ht="52.35" customHeight="1" x14ac:dyDescent="0.2">
      <c r="C3" s="4"/>
      <c r="D3" s="89"/>
      <c r="E3" s="89"/>
    </row>
    <row r="4" spans="2:257" s="3" customFormat="1" ht="17.45" customHeight="1" thickBot="1" x14ac:dyDescent="0.25">
      <c r="B4" s="90"/>
      <c r="C4" s="90"/>
      <c r="D4" s="90"/>
      <c r="E4" s="90"/>
    </row>
    <row r="5" spans="2:257" s="3" customFormat="1" ht="25.5" customHeight="1" thickBot="1" x14ac:dyDescent="0.4">
      <c r="B5" s="17" t="s">
        <v>130</v>
      </c>
      <c r="C5" s="15"/>
      <c r="D5" s="18"/>
      <c r="E5" s="16" t="s">
        <v>131</v>
      </c>
      <c r="F5" s="86"/>
      <c r="G5" s="87"/>
      <c r="H5" s="88"/>
    </row>
    <row r="6" spans="2:257" ht="15.6" customHeight="1" x14ac:dyDescent="0.2">
      <c r="B6" s="6"/>
      <c r="C6" s="6"/>
      <c r="D6" s="1"/>
      <c r="E6" s="12"/>
    </row>
    <row r="7" spans="2:257" ht="57" customHeight="1" x14ac:dyDescent="0.2">
      <c r="B7" s="32" t="s">
        <v>0</v>
      </c>
      <c r="C7" s="32" t="s">
        <v>1</v>
      </c>
      <c r="D7" s="32" t="s">
        <v>2</v>
      </c>
      <c r="E7" s="42" t="s">
        <v>3</v>
      </c>
      <c r="F7" s="53" t="s">
        <v>127</v>
      </c>
      <c r="G7" s="54" t="s">
        <v>129</v>
      </c>
      <c r="H7" s="55" t="s">
        <v>128</v>
      </c>
      <c r="I7" s="56" t="s">
        <v>132</v>
      </c>
    </row>
    <row r="8" spans="2:257" ht="16.5" customHeight="1" x14ac:dyDescent="0.2">
      <c r="B8" s="95" t="s">
        <v>4</v>
      </c>
      <c r="C8" s="95"/>
      <c r="D8" s="95"/>
      <c r="E8" s="95"/>
      <c r="F8" s="94"/>
      <c r="G8" s="94"/>
      <c r="H8" s="94"/>
      <c r="I8" s="94"/>
    </row>
    <row r="9" spans="2:257" ht="14.85" customHeight="1" x14ac:dyDescent="0.2">
      <c r="B9" s="43" t="s">
        <v>5</v>
      </c>
      <c r="C9" s="77" t="s">
        <v>6</v>
      </c>
      <c r="D9" s="77"/>
      <c r="E9" s="77"/>
      <c r="F9" s="21"/>
      <c r="G9" s="21"/>
      <c r="H9" s="21"/>
      <c r="I9" s="40">
        <f>H9*G9</f>
        <v>0</v>
      </c>
    </row>
    <row r="10" spans="2:257" ht="29.1" customHeight="1" x14ac:dyDescent="0.2">
      <c r="B10" s="22" t="s">
        <v>10</v>
      </c>
      <c r="C10" s="44" t="s">
        <v>36</v>
      </c>
      <c r="D10" s="45" t="s">
        <v>37</v>
      </c>
      <c r="E10" s="46">
        <v>9782401053793</v>
      </c>
      <c r="F10" s="47">
        <v>41.3</v>
      </c>
      <c r="G10" s="48">
        <v>30.14</v>
      </c>
      <c r="H10" s="39"/>
      <c r="I10" s="40">
        <f t="shared" ref="I10:I28" si="0">H10*G10</f>
        <v>0</v>
      </c>
    </row>
    <row r="11" spans="2:257" ht="30" customHeight="1" x14ac:dyDescent="0.2">
      <c r="B11" s="49" t="s">
        <v>16</v>
      </c>
      <c r="C11" s="44" t="s">
        <v>17</v>
      </c>
      <c r="D11" s="50" t="s">
        <v>38</v>
      </c>
      <c r="E11" s="42">
        <v>9782047336410</v>
      </c>
      <c r="F11" s="51">
        <v>28</v>
      </c>
      <c r="G11" s="48">
        <v>20.440000000000001</v>
      </c>
      <c r="H11" s="39"/>
      <c r="I11" s="40">
        <f t="shared" si="0"/>
        <v>0</v>
      </c>
    </row>
    <row r="12" spans="2:257" ht="28.5" customHeight="1" x14ac:dyDescent="0.2">
      <c r="B12" s="49" t="s">
        <v>19</v>
      </c>
      <c r="C12" s="77" t="s">
        <v>122</v>
      </c>
      <c r="D12" s="77"/>
      <c r="E12" s="77"/>
      <c r="F12" s="21"/>
      <c r="G12" s="21"/>
      <c r="H12" s="21"/>
      <c r="I12" s="40">
        <f t="shared" si="0"/>
        <v>0</v>
      </c>
    </row>
    <row r="13" spans="2:257" ht="28.15" customHeight="1" x14ac:dyDescent="0.2">
      <c r="B13" s="43" t="s">
        <v>20</v>
      </c>
      <c r="C13" s="96" t="s">
        <v>139</v>
      </c>
      <c r="D13" s="97"/>
      <c r="E13" s="98"/>
      <c r="F13" s="47"/>
      <c r="G13" s="48"/>
      <c r="H13" s="39"/>
      <c r="I13" s="40">
        <f t="shared" si="0"/>
        <v>0</v>
      </c>
    </row>
    <row r="14" spans="2:257" ht="14.85" customHeight="1" x14ac:dyDescent="0.2">
      <c r="B14" s="43" t="s">
        <v>21</v>
      </c>
      <c r="C14" s="78" t="s">
        <v>6</v>
      </c>
      <c r="D14" s="78"/>
      <c r="E14" s="78"/>
      <c r="F14" s="21"/>
      <c r="G14" s="21"/>
      <c r="H14" s="21"/>
      <c r="I14" s="40">
        <f t="shared" si="0"/>
        <v>0</v>
      </c>
    </row>
    <row r="15" spans="2:257" ht="27.2" customHeight="1" x14ac:dyDescent="0.2">
      <c r="B15" s="43" t="s">
        <v>39</v>
      </c>
      <c r="C15" s="77" t="s">
        <v>6</v>
      </c>
      <c r="D15" s="77"/>
      <c r="E15" s="77"/>
      <c r="F15" s="21"/>
      <c r="G15" s="21"/>
      <c r="H15" s="21"/>
      <c r="I15" s="40">
        <f t="shared" si="0"/>
        <v>0</v>
      </c>
    </row>
    <row r="16" spans="2:257" ht="26.85" customHeight="1" x14ac:dyDescent="0.2">
      <c r="B16" s="43" t="s">
        <v>40</v>
      </c>
      <c r="C16" s="77" t="s">
        <v>6</v>
      </c>
      <c r="D16" s="77"/>
      <c r="E16" s="77"/>
      <c r="F16" s="21"/>
      <c r="G16" s="21"/>
      <c r="H16" s="21"/>
      <c r="I16" s="40">
        <f t="shared" si="0"/>
        <v>0</v>
      </c>
    </row>
    <row r="17" spans="2:9" ht="14.85" customHeight="1" x14ac:dyDescent="0.2">
      <c r="B17" s="31" t="s">
        <v>24</v>
      </c>
      <c r="C17" s="77" t="s">
        <v>25</v>
      </c>
      <c r="D17" s="77"/>
      <c r="E17" s="77"/>
      <c r="F17" s="21"/>
      <c r="G17" s="21"/>
      <c r="H17" s="21"/>
      <c r="I17" s="40">
        <f t="shared" si="0"/>
        <v>0</v>
      </c>
    </row>
    <row r="18" spans="2:9" ht="14.85" customHeight="1" x14ac:dyDescent="0.2">
      <c r="B18" s="99" t="s">
        <v>41</v>
      </c>
      <c r="C18" s="99"/>
      <c r="D18" s="99"/>
      <c r="E18" s="99"/>
      <c r="F18" s="94"/>
      <c r="G18" s="94"/>
      <c r="H18" s="94"/>
      <c r="I18" s="94"/>
    </row>
    <row r="19" spans="2:9" ht="51" x14ac:dyDescent="0.2">
      <c r="B19" s="43" t="s">
        <v>42</v>
      </c>
      <c r="C19" s="44" t="s">
        <v>43</v>
      </c>
      <c r="D19" s="45" t="s">
        <v>44</v>
      </c>
      <c r="E19" s="46">
        <v>9782017087977</v>
      </c>
      <c r="F19" s="47">
        <v>38.9</v>
      </c>
      <c r="G19" s="48">
        <v>28.39</v>
      </c>
      <c r="H19" s="39"/>
      <c r="I19" s="40">
        <f t="shared" si="0"/>
        <v>0</v>
      </c>
    </row>
    <row r="20" spans="2:9" ht="38.85" customHeight="1" x14ac:dyDescent="0.2">
      <c r="B20" s="43" t="s">
        <v>45</v>
      </c>
      <c r="C20" s="92" t="s">
        <v>28</v>
      </c>
      <c r="D20" s="92"/>
      <c r="E20" s="92"/>
      <c r="F20" s="21"/>
      <c r="G20" s="21"/>
      <c r="H20" s="21"/>
      <c r="I20" s="40">
        <f t="shared" si="0"/>
        <v>0</v>
      </c>
    </row>
    <row r="21" spans="2:9" ht="25.5" x14ac:dyDescent="0.2">
      <c r="B21" s="43" t="s">
        <v>7</v>
      </c>
      <c r="C21" s="44" t="s">
        <v>113</v>
      </c>
      <c r="D21" s="44" t="s">
        <v>114</v>
      </c>
      <c r="E21" s="42">
        <v>9782377601486</v>
      </c>
      <c r="F21" s="47">
        <v>36.9</v>
      </c>
      <c r="G21" s="48">
        <v>26.93</v>
      </c>
      <c r="H21" s="39"/>
      <c r="I21" s="40">
        <f t="shared" si="0"/>
        <v>0</v>
      </c>
    </row>
    <row r="22" spans="2:9" ht="42.75" customHeight="1" x14ac:dyDescent="0.2">
      <c r="B22" s="43" t="s">
        <v>46</v>
      </c>
      <c r="C22" s="77" t="s">
        <v>6</v>
      </c>
      <c r="D22" s="77"/>
      <c r="E22" s="77"/>
      <c r="F22" s="21"/>
      <c r="G22" s="21"/>
      <c r="H22" s="21"/>
      <c r="I22" s="40">
        <f t="shared" si="0"/>
        <v>0</v>
      </c>
    </row>
    <row r="23" spans="2:9" ht="38.25" x14ac:dyDescent="0.2">
      <c r="B23" s="43" t="s">
        <v>47</v>
      </c>
      <c r="C23" s="44" t="s">
        <v>43</v>
      </c>
      <c r="D23" s="45" t="s">
        <v>48</v>
      </c>
      <c r="E23" s="46">
        <v>9782013954952</v>
      </c>
      <c r="F23" s="47">
        <v>38.9</v>
      </c>
      <c r="G23" s="48">
        <v>28.39</v>
      </c>
      <c r="H23" s="39"/>
      <c r="I23" s="40">
        <f t="shared" si="0"/>
        <v>0</v>
      </c>
    </row>
    <row r="24" spans="2:9" ht="35.85" customHeight="1" x14ac:dyDescent="0.2">
      <c r="B24" s="43" t="s">
        <v>15</v>
      </c>
      <c r="C24" s="44" t="s">
        <v>17</v>
      </c>
      <c r="D24" s="52" t="s">
        <v>49</v>
      </c>
      <c r="E24" s="42">
        <v>9782047336335</v>
      </c>
      <c r="F24" s="47">
        <v>39.9</v>
      </c>
      <c r="G24" s="48">
        <v>29.12</v>
      </c>
      <c r="H24" s="39"/>
      <c r="I24" s="40">
        <f t="shared" si="0"/>
        <v>0</v>
      </c>
    </row>
    <row r="25" spans="2:9" ht="22.35" customHeight="1" x14ac:dyDescent="0.2">
      <c r="B25" s="43" t="s">
        <v>34</v>
      </c>
      <c r="C25" s="77" t="s">
        <v>6</v>
      </c>
      <c r="D25" s="77"/>
      <c r="E25" s="77"/>
      <c r="F25" s="21"/>
      <c r="G25" s="21"/>
      <c r="H25" s="21"/>
      <c r="I25" s="40">
        <f t="shared" si="0"/>
        <v>0</v>
      </c>
    </row>
    <row r="26" spans="2:9" ht="14.85" customHeight="1" x14ac:dyDescent="0.2">
      <c r="B26" s="49" t="s">
        <v>26</v>
      </c>
      <c r="C26" s="77" t="s">
        <v>6</v>
      </c>
      <c r="D26" s="77"/>
      <c r="E26" s="77"/>
      <c r="F26" s="21"/>
      <c r="G26" s="21"/>
      <c r="H26" s="21"/>
      <c r="I26" s="40">
        <f t="shared" si="0"/>
        <v>0</v>
      </c>
    </row>
    <row r="27" spans="2:9" ht="14.85" customHeight="1" x14ac:dyDescent="0.2">
      <c r="B27" s="100" t="s">
        <v>50</v>
      </c>
      <c r="C27" s="100"/>
      <c r="D27" s="100"/>
      <c r="E27" s="100"/>
      <c r="F27" s="94"/>
      <c r="G27" s="94"/>
      <c r="H27" s="94"/>
      <c r="I27" s="94"/>
    </row>
    <row r="28" spans="2:9" ht="14.85" customHeight="1" thickBot="1" x14ac:dyDescent="0.25">
      <c r="B28" s="22" t="s">
        <v>30</v>
      </c>
      <c r="C28" s="78" t="s">
        <v>6</v>
      </c>
      <c r="D28" s="78"/>
      <c r="E28" s="78"/>
      <c r="F28" s="21"/>
      <c r="G28" s="21"/>
      <c r="H28" s="21"/>
      <c r="I28" s="40">
        <f t="shared" si="0"/>
        <v>0</v>
      </c>
    </row>
    <row r="29" spans="2:9" ht="15.75" customHeight="1" thickBot="1" x14ac:dyDescent="0.25">
      <c r="D29" s="81" t="s">
        <v>133</v>
      </c>
      <c r="E29" s="82"/>
      <c r="F29" s="82"/>
      <c r="G29" s="82"/>
      <c r="H29" s="83"/>
      <c r="I29" s="41">
        <f>SUM(I9:I28)</f>
        <v>0</v>
      </c>
    </row>
  </sheetData>
  <mergeCells count="20">
    <mergeCell ref="B18:I18"/>
    <mergeCell ref="B27:I27"/>
    <mergeCell ref="D29:H29"/>
    <mergeCell ref="C15:E15"/>
    <mergeCell ref="C16:E16"/>
    <mergeCell ref="C17:E17"/>
    <mergeCell ref="C20:E20"/>
    <mergeCell ref="C22:E22"/>
    <mergeCell ref="C25:E25"/>
    <mergeCell ref="C26:E26"/>
    <mergeCell ref="C28:E28"/>
    <mergeCell ref="C2:F2"/>
    <mergeCell ref="D3:E3"/>
    <mergeCell ref="B4:E4"/>
    <mergeCell ref="C9:E9"/>
    <mergeCell ref="C14:E14"/>
    <mergeCell ref="C12:E12"/>
    <mergeCell ref="F5:H5"/>
    <mergeCell ref="B8:I8"/>
    <mergeCell ref="C13:E13"/>
  </mergeCells>
  <pageMargins left="0.39374999999999999" right="0.39374999999999999" top="0.35416666666666702" bottom="0.118055555555556" header="0.51180555555555496" footer="0.51180555555555496"/>
  <pageSetup paperSize="9" firstPageNumber="0" orientation="portrait" r:id="rId1"/>
  <headerFooter>
    <oddFooter>&amp;C&amp;1#&amp;"Helvetica 75 Bold"&amp;8&amp;KED7D31Orange Restricted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W1048573"/>
  <sheetViews>
    <sheetView zoomScaleNormal="100" workbookViewId="0">
      <selection activeCell="M13" sqref="M13"/>
    </sheetView>
  </sheetViews>
  <sheetFormatPr baseColWidth="10" defaultColWidth="9.140625" defaultRowHeight="12.75" x14ac:dyDescent="0.2"/>
  <cols>
    <col min="1" max="1" width="4.85546875" customWidth="1"/>
    <col min="2" max="2" width="17.7109375" style="1" customWidth="1"/>
    <col min="3" max="3" width="13.7109375" style="1"/>
    <col min="4" max="4" width="39.5703125" style="1"/>
    <col min="5" max="5" width="28.42578125" style="5" customWidth="1"/>
    <col min="6" max="6" width="9.140625" style="1" customWidth="1"/>
    <col min="7" max="7" width="10.85546875" style="1" customWidth="1"/>
    <col min="8" max="8" width="11.5703125" style="1" customWidth="1"/>
    <col min="9" max="256" width="10.7109375" style="1"/>
    <col min="257" max="1024" width="10.7109375"/>
  </cols>
  <sheetData>
    <row r="2" spans="2:257" ht="24.2" customHeight="1" x14ac:dyDescent="0.35">
      <c r="B2" s="2"/>
      <c r="C2" s="74" t="s">
        <v>140</v>
      </c>
      <c r="D2" s="75"/>
      <c r="E2" s="75"/>
      <c r="F2" s="75"/>
      <c r="IW2" s="1"/>
    </row>
    <row r="3" spans="2:257" s="3" customFormat="1" ht="52.35" customHeight="1" x14ac:dyDescent="0.2">
      <c r="C3" s="4"/>
      <c r="D3" s="89"/>
      <c r="E3" s="89"/>
    </row>
    <row r="4" spans="2:257" s="3" customFormat="1" ht="17.45" customHeight="1" thickBot="1" x14ac:dyDescent="0.25">
      <c r="B4" s="90"/>
      <c r="C4" s="90"/>
      <c r="D4" s="90"/>
      <c r="E4" s="90"/>
    </row>
    <row r="5" spans="2:257" s="3" customFormat="1" ht="25.5" customHeight="1" thickBot="1" x14ac:dyDescent="0.4">
      <c r="B5" s="17" t="s">
        <v>130</v>
      </c>
      <c r="C5" s="15"/>
      <c r="D5" s="18"/>
      <c r="E5" s="16" t="s">
        <v>131</v>
      </c>
      <c r="F5" s="86"/>
      <c r="G5" s="87"/>
      <c r="H5" s="88"/>
    </row>
    <row r="6" spans="2:257" ht="17.850000000000001" customHeight="1" x14ac:dyDescent="0.2">
      <c r="B6" s="5"/>
      <c r="C6" s="5"/>
      <c r="D6" s="5"/>
    </row>
    <row r="7" spans="2:257" s="5" customFormat="1" ht="51" customHeight="1" x14ac:dyDescent="0.2">
      <c r="B7" s="58" t="s">
        <v>0</v>
      </c>
      <c r="C7" s="58" t="s">
        <v>1</v>
      </c>
      <c r="D7" s="58" t="s">
        <v>2</v>
      </c>
      <c r="E7" s="59" t="s">
        <v>3</v>
      </c>
      <c r="F7" s="53" t="s">
        <v>127</v>
      </c>
      <c r="G7" s="54" t="s">
        <v>129</v>
      </c>
      <c r="H7" s="55" t="s">
        <v>128</v>
      </c>
      <c r="I7" s="56" t="s">
        <v>132</v>
      </c>
    </row>
    <row r="8" spans="2:257" s="5" customFormat="1" ht="18" customHeight="1" x14ac:dyDescent="0.2">
      <c r="B8" s="95" t="s">
        <v>4</v>
      </c>
      <c r="C8" s="95"/>
      <c r="D8" s="95"/>
      <c r="E8" s="95"/>
      <c r="F8" s="85"/>
      <c r="G8" s="85"/>
      <c r="H8" s="85"/>
      <c r="I8" s="85"/>
    </row>
    <row r="9" spans="2:257" ht="22.35" customHeight="1" x14ac:dyDescent="0.2">
      <c r="B9" s="49" t="s">
        <v>5</v>
      </c>
      <c r="C9" s="92" t="s">
        <v>6</v>
      </c>
      <c r="D9" s="92"/>
      <c r="E9" s="92"/>
      <c r="F9" s="21"/>
      <c r="G9" s="21"/>
      <c r="H9" s="21"/>
      <c r="I9" s="40">
        <f>H9*G9</f>
        <v>0</v>
      </c>
    </row>
    <row r="10" spans="2:257" ht="47.45" customHeight="1" x14ac:dyDescent="0.2">
      <c r="B10" s="43" t="s">
        <v>7</v>
      </c>
      <c r="C10" s="60" t="s">
        <v>51</v>
      </c>
      <c r="D10" s="61" t="s">
        <v>52</v>
      </c>
      <c r="E10" s="62" t="s">
        <v>53</v>
      </c>
      <c r="F10" s="26">
        <v>29.1</v>
      </c>
      <c r="G10" s="26">
        <v>21.24</v>
      </c>
      <c r="H10" s="39"/>
      <c r="I10" s="40">
        <f t="shared" ref="I10:I20" si="0">H10*G10</f>
        <v>0</v>
      </c>
    </row>
    <row r="11" spans="2:257" ht="38.25" x14ac:dyDescent="0.2">
      <c r="B11" s="43" t="s">
        <v>54</v>
      </c>
      <c r="C11" s="60" t="s">
        <v>11</v>
      </c>
      <c r="D11" s="61" t="s">
        <v>55</v>
      </c>
      <c r="E11" s="62">
        <v>9782091653709</v>
      </c>
      <c r="F11" s="26">
        <v>32.5</v>
      </c>
      <c r="G11" s="26">
        <v>26</v>
      </c>
      <c r="H11" s="39"/>
      <c r="I11" s="40">
        <f t="shared" si="0"/>
        <v>0</v>
      </c>
    </row>
    <row r="12" spans="2:257" ht="30.95" customHeight="1" x14ac:dyDescent="0.2">
      <c r="B12" s="49" t="s">
        <v>16</v>
      </c>
      <c r="C12" s="44" t="s">
        <v>17</v>
      </c>
      <c r="D12" s="50" t="s">
        <v>38</v>
      </c>
      <c r="E12" s="42">
        <v>9782047336410</v>
      </c>
      <c r="F12" s="30">
        <v>28</v>
      </c>
      <c r="G12" s="26">
        <v>20.440000000000001</v>
      </c>
      <c r="H12" s="39"/>
      <c r="I12" s="40">
        <f t="shared" si="0"/>
        <v>0</v>
      </c>
    </row>
    <row r="13" spans="2:257" ht="35.85" customHeight="1" x14ac:dyDescent="0.2">
      <c r="B13" s="49" t="s">
        <v>19</v>
      </c>
      <c r="C13" s="77" t="s">
        <v>122</v>
      </c>
      <c r="D13" s="77"/>
      <c r="E13" s="77"/>
      <c r="F13" s="21"/>
      <c r="G13" s="21"/>
      <c r="H13" s="21"/>
      <c r="I13" s="40">
        <f t="shared" si="0"/>
        <v>0</v>
      </c>
    </row>
    <row r="14" spans="2:257" ht="36.6" customHeight="1" x14ac:dyDescent="0.2">
      <c r="B14" s="43" t="s">
        <v>20</v>
      </c>
      <c r="C14" s="96" t="s">
        <v>6</v>
      </c>
      <c r="D14" s="97"/>
      <c r="E14" s="98"/>
      <c r="F14" s="21"/>
      <c r="G14" s="21"/>
      <c r="H14" s="21"/>
      <c r="I14" s="40">
        <f t="shared" si="0"/>
        <v>0</v>
      </c>
    </row>
    <row r="15" spans="2:257" ht="19.350000000000001" customHeight="1" x14ac:dyDescent="0.2">
      <c r="B15" s="43" t="s">
        <v>21</v>
      </c>
      <c r="C15" s="78" t="s">
        <v>6</v>
      </c>
      <c r="D15" s="78"/>
      <c r="E15" s="78"/>
      <c r="F15" s="21"/>
      <c r="G15" s="21"/>
      <c r="H15" s="21"/>
      <c r="I15" s="40">
        <f t="shared" si="0"/>
        <v>0</v>
      </c>
    </row>
    <row r="16" spans="2:257" ht="25.35" customHeight="1" x14ac:dyDescent="0.2">
      <c r="B16" s="31" t="s">
        <v>24</v>
      </c>
      <c r="C16" s="77" t="s">
        <v>25</v>
      </c>
      <c r="D16" s="77"/>
      <c r="E16" s="77"/>
      <c r="F16" s="21"/>
      <c r="G16" s="21"/>
      <c r="H16" s="21"/>
      <c r="I16" s="40">
        <f t="shared" si="0"/>
        <v>0</v>
      </c>
    </row>
    <row r="17" spans="2:9" ht="27.6" customHeight="1" x14ac:dyDescent="0.2">
      <c r="B17" s="99" t="s">
        <v>41</v>
      </c>
      <c r="C17" s="99"/>
      <c r="D17" s="99"/>
      <c r="E17" s="99"/>
      <c r="F17" s="85"/>
      <c r="G17" s="85"/>
      <c r="H17" s="85"/>
      <c r="I17" s="85"/>
    </row>
    <row r="18" spans="2:9" ht="25.5" x14ac:dyDescent="0.2">
      <c r="B18" s="43" t="s">
        <v>56</v>
      </c>
      <c r="C18" s="78" t="s">
        <v>6</v>
      </c>
      <c r="D18" s="78"/>
      <c r="E18" s="78"/>
      <c r="F18" s="21"/>
      <c r="G18" s="21"/>
      <c r="H18" s="21"/>
      <c r="I18" s="40">
        <f t="shared" si="0"/>
        <v>0</v>
      </c>
    </row>
    <row r="19" spans="2:9" ht="37.35" customHeight="1" x14ac:dyDescent="0.2">
      <c r="B19" s="63" t="s">
        <v>57</v>
      </c>
      <c r="C19" s="78" t="s">
        <v>6</v>
      </c>
      <c r="D19" s="78"/>
      <c r="E19" s="78"/>
      <c r="F19" s="21"/>
      <c r="G19" s="21"/>
      <c r="H19" s="21"/>
      <c r="I19" s="40">
        <f t="shared" si="0"/>
        <v>0</v>
      </c>
    </row>
    <row r="20" spans="2:9" ht="37.35" customHeight="1" thickBot="1" x14ac:dyDescent="0.25">
      <c r="B20" s="43" t="s">
        <v>58</v>
      </c>
      <c r="C20" s="92" t="s">
        <v>6</v>
      </c>
      <c r="D20" s="92"/>
      <c r="E20" s="92"/>
      <c r="F20" s="21"/>
      <c r="G20" s="21"/>
      <c r="H20" s="21"/>
      <c r="I20" s="40">
        <f t="shared" si="0"/>
        <v>0</v>
      </c>
    </row>
    <row r="21" spans="2:9" ht="13.5" thickBot="1" x14ac:dyDescent="0.25">
      <c r="D21" s="81" t="s">
        <v>133</v>
      </c>
      <c r="E21" s="82"/>
      <c r="F21" s="82"/>
      <c r="G21" s="82"/>
      <c r="H21" s="83"/>
      <c r="I21" s="41">
        <f>SUM(I9:I20)</f>
        <v>0</v>
      </c>
    </row>
    <row r="1048573" ht="12.95" customHeight="1" x14ac:dyDescent="0.2"/>
  </sheetData>
  <mergeCells count="15">
    <mergeCell ref="D21:H21"/>
    <mergeCell ref="C2:F2"/>
    <mergeCell ref="D3:E3"/>
    <mergeCell ref="B4:E4"/>
    <mergeCell ref="F5:H5"/>
    <mergeCell ref="B8:I8"/>
    <mergeCell ref="C18:E18"/>
    <mergeCell ref="C19:E19"/>
    <mergeCell ref="C20:E20"/>
    <mergeCell ref="C9:E9"/>
    <mergeCell ref="C15:E15"/>
    <mergeCell ref="C16:E16"/>
    <mergeCell ref="C13:E13"/>
    <mergeCell ref="B17:I17"/>
    <mergeCell ref="C14:E14"/>
  </mergeCells>
  <pageMargins left="0.25" right="0.25" top="0.75" bottom="0.39374999999999999" header="0.51180555555555496" footer="0.51180555555555496"/>
  <pageSetup paperSize="9" firstPageNumber="0" orientation="portrait" r:id="rId1"/>
  <headerFooter>
    <oddFooter>&amp;C&amp;1#&amp;"Helvetica 75 Bold"&amp;8&amp;KED7D31Orange Restricted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W28"/>
  <sheetViews>
    <sheetView topLeftCell="A9" zoomScaleNormal="100" workbookViewId="0">
      <selection activeCell="J15" sqref="J15"/>
    </sheetView>
  </sheetViews>
  <sheetFormatPr baseColWidth="10" defaultColWidth="9.140625" defaultRowHeight="12.75" x14ac:dyDescent="0.2"/>
  <cols>
    <col min="1" max="1" width="4.42578125" customWidth="1"/>
    <col min="2" max="2" width="14.7109375" style="6"/>
    <col min="3" max="3" width="14.85546875" style="6"/>
    <col min="4" max="4" width="38.85546875" style="1"/>
    <col min="5" max="5" width="27.7109375" style="1" customWidth="1"/>
    <col min="6" max="6" width="10.42578125" style="1" customWidth="1"/>
    <col min="7" max="7" width="11" style="1" customWidth="1"/>
    <col min="8" max="8" width="11.7109375" style="1" customWidth="1"/>
    <col min="9" max="257" width="10.7109375" style="1"/>
    <col min="258" max="1025" width="10.7109375"/>
  </cols>
  <sheetData>
    <row r="2" spans="2:257" ht="24.2" customHeight="1" x14ac:dyDescent="0.35">
      <c r="B2" s="2"/>
      <c r="C2" s="74" t="s">
        <v>142</v>
      </c>
      <c r="D2" s="75"/>
      <c r="E2" s="75"/>
      <c r="IW2"/>
    </row>
    <row r="3" spans="2:257" s="3" customFormat="1" ht="40.5" customHeight="1" x14ac:dyDescent="0.2">
      <c r="C3" s="4"/>
      <c r="D3" s="89"/>
      <c r="E3" s="89"/>
    </row>
    <row r="4" spans="2:257" s="3" customFormat="1" ht="17.45" customHeight="1" thickBot="1" x14ac:dyDescent="0.25">
      <c r="B4" s="90"/>
      <c r="C4" s="90"/>
      <c r="D4" s="90"/>
      <c r="E4" s="90"/>
    </row>
    <row r="5" spans="2:257" s="3" customFormat="1" ht="25.5" customHeight="1" thickBot="1" x14ac:dyDescent="0.4">
      <c r="B5" s="17" t="s">
        <v>130</v>
      </c>
      <c r="C5" s="15"/>
      <c r="D5" s="18"/>
      <c r="E5" s="16" t="s">
        <v>131</v>
      </c>
      <c r="F5" s="86"/>
      <c r="G5" s="87"/>
      <c r="H5" s="88"/>
    </row>
    <row r="6" spans="2:257" s="3" customFormat="1" ht="13.5" customHeight="1" x14ac:dyDescent="0.35">
      <c r="B6" s="17"/>
      <c r="C6" s="15"/>
      <c r="D6"/>
      <c r="E6" s="16"/>
      <c r="F6"/>
      <c r="G6"/>
    </row>
    <row r="7" spans="2:257" s="5" customFormat="1" ht="39" customHeight="1" x14ac:dyDescent="0.2">
      <c r="B7" s="19" t="s">
        <v>0</v>
      </c>
      <c r="C7" s="19" t="s">
        <v>1</v>
      </c>
      <c r="D7" s="19" t="s">
        <v>2</v>
      </c>
      <c r="E7" s="59" t="s">
        <v>3</v>
      </c>
      <c r="F7" s="53" t="s">
        <v>127</v>
      </c>
      <c r="G7" s="54" t="s">
        <v>129</v>
      </c>
      <c r="H7" s="55" t="s">
        <v>128</v>
      </c>
      <c r="I7" s="56" t="s">
        <v>132</v>
      </c>
    </row>
    <row r="8" spans="2:257" s="5" customFormat="1" ht="17.25" customHeight="1" x14ac:dyDescent="0.2">
      <c r="B8" s="95" t="s">
        <v>4</v>
      </c>
      <c r="C8" s="95"/>
      <c r="D8" s="95"/>
      <c r="E8" s="95"/>
      <c r="F8" s="85"/>
      <c r="G8" s="85"/>
      <c r="H8" s="85"/>
      <c r="I8" s="85"/>
    </row>
    <row r="9" spans="2:257" ht="21.4" customHeight="1" x14ac:dyDescent="0.2">
      <c r="B9" s="49" t="s">
        <v>5</v>
      </c>
      <c r="C9" s="92" t="s">
        <v>6</v>
      </c>
      <c r="D9" s="92"/>
      <c r="E9" s="92"/>
      <c r="F9" s="21"/>
      <c r="G9" s="21"/>
      <c r="H9" s="21"/>
      <c r="I9" s="40">
        <f>H9*G9</f>
        <v>0</v>
      </c>
    </row>
    <row r="10" spans="2:257" ht="51" customHeight="1" x14ac:dyDescent="0.2">
      <c r="B10" s="43" t="s">
        <v>54</v>
      </c>
      <c r="C10" s="60" t="s">
        <v>11</v>
      </c>
      <c r="D10" s="61" t="s">
        <v>55</v>
      </c>
      <c r="E10" s="62">
        <v>9782091653709</v>
      </c>
      <c r="F10" s="26">
        <v>32.5</v>
      </c>
      <c r="G10" s="26">
        <v>26</v>
      </c>
      <c r="H10" s="39"/>
      <c r="I10" s="40">
        <f t="shared" ref="I10:I20" si="0">H10*G10</f>
        <v>0</v>
      </c>
    </row>
    <row r="11" spans="2:257" ht="30" customHeight="1" x14ac:dyDescent="0.2">
      <c r="B11" s="49" t="s">
        <v>16</v>
      </c>
      <c r="C11" s="44" t="s">
        <v>17</v>
      </c>
      <c r="D11" s="50" t="s">
        <v>38</v>
      </c>
      <c r="E11" s="42">
        <v>9782047336410</v>
      </c>
      <c r="F11" s="30">
        <v>28</v>
      </c>
      <c r="G11" s="26">
        <v>20.440000000000001</v>
      </c>
      <c r="H11" s="39"/>
      <c r="I11" s="40">
        <f t="shared" si="0"/>
        <v>0</v>
      </c>
    </row>
    <row r="12" spans="2:257" ht="28.5" customHeight="1" x14ac:dyDescent="0.2">
      <c r="B12" s="49" t="s">
        <v>19</v>
      </c>
      <c r="C12" s="77" t="s">
        <v>122</v>
      </c>
      <c r="D12" s="77"/>
      <c r="E12" s="77"/>
      <c r="F12" s="21"/>
      <c r="G12" s="21"/>
      <c r="H12" s="21"/>
      <c r="I12" s="40">
        <f t="shared" si="0"/>
        <v>0</v>
      </c>
    </row>
    <row r="13" spans="2:257" x14ac:dyDescent="0.2">
      <c r="B13" s="43" t="s">
        <v>20</v>
      </c>
      <c r="C13" s="96" t="s">
        <v>6</v>
      </c>
      <c r="D13" s="97"/>
      <c r="E13" s="98"/>
      <c r="F13" s="21"/>
      <c r="G13" s="21"/>
      <c r="H13" s="21"/>
      <c r="I13" s="40">
        <f t="shared" si="0"/>
        <v>0</v>
      </c>
    </row>
    <row r="14" spans="2:257" ht="25.5" customHeight="1" x14ac:dyDescent="0.2">
      <c r="B14" s="43" t="s">
        <v>21</v>
      </c>
      <c r="C14" s="78" t="s">
        <v>6</v>
      </c>
      <c r="D14" s="78"/>
      <c r="E14" s="78"/>
      <c r="F14" s="21"/>
      <c r="G14" s="21"/>
      <c r="H14" s="21"/>
      <c r="I14" s="40">
        <f t="shared" si="0"/>
        <v>0</v>
      </c>
    </row>
    <row r="15" spans="2:257" ht="43.7" customHeight="1" x14ac:dyDescent="0.2">
      <c r="B15" s="43" t="s">
        <v>7</v>
      </c>
      <c r="C15" s="60" t="s">
        <v>51</v>
      </c>
      <c r="D15" s="64" t="s">
        <v>59</v>
      </c>
      <c r="E15" s="62">
        <v>9782206103358</v>
      </c>
      <c r="F15" s="26">
        <v>29.1</v>
      </c>
      <c r="G15" s="26">
        <v>21.24</v>
      </c>
      <c r="H15" s="39"/>
      <c r="I15" s="40">
        <f t="shared" si="0"/>
        <v>0</v>
      </c>
    </row>
    <row r="16" spans="2:257" ht="25.15" customHeight="1" x14ac:dyDescent="0.2">
      <c r="B16" s="31" t="s">
        <v>24</v>
      </c>
      <c r="C16" s="77" t="s">
        <v>25</v>
      </c>
      <c r="D16" s="77"/>
      <c r="E16" s="77"/>
      <c r="F16" s="21"/>
      <c r="G16" s="21"/>
      <c r="H16" s="21"/>
      <c r="I16" s="40">
        <f t="shared" si="0"/>
        <v>0</v>
      </c>
    </row>
    <row r="17" spans="2:16" ht="26.1" customHeight="1" x14ac:dyDescent="0.2">
      <c r="B17" s="99" t="s">
        <v>41</v>
      </c>
      <c r="C17" s="99"/>
      <c r="D17" s="99"/>
      <c r="E17" s="99"/>
      <c r="F17" s="85"/>
      <c r="G17" s="85"/>
      <c r="H17" s="85"/>
      <c r="I17" s="85"/>
    </row>
    <row r="18" spans="2:16" ht="38.85" customHeight="1" x14ac:dyDescent="0.2">
      <c r="B18" s="43" t="s">
        <v>60</v>
      </c>
      <c r="C18" s="92" t="s">
        <v>6</v>
      </c>
      <c r="D18" s="92"/>
      <c r="E18" s="92"/>
      <c r="F18" s="21"/>
      <c r="G18" s="21"/>
      <c r="H18" s="21"/>
      <c r="I18" s="40">
        <f t="shared" si="0"/>
        <v>0</v>
      </c>
    </row>
    <row r="19" spans="2:16" ht="26.1" customHeight="1" x14ac:dyDescent="0.2">
      <c r="B19" s="63" t="s">
        <v>61</v>
      </c>
      <c r="C19" s="92" t="s">
        <v>6</v>
      </c>
      <c r="D19" s="92"/>
      <c r="E19" s="92"/>
      <c r="F19" s="21"/>
      <c r="G19" s="21"/>
      <c r="H19" s="21"/>
      <c r="I19" s="40">
        <f t="shared" si="0"/>
        <v>0</v>
      </c>
    </row>
    <row r="20" spans="2:16" ht="48.4" customHeight="1" thickBot="1" x14ac:dyDescent="0.25">
      <c r="B20" s="43" t="s">
        <v>62</v>
      </c>
      <c r="C20" s="92" t="s">
        <v>6</v>
      </c>
      <c r="D20" s="92"/>
      <c r="E20" s="92"/>
      <c r="F20" s="21"/>
      <c r="G20" s="21"/>
      <c r="H20" s="21"/>
      <c r="I20" s="40">
        <f t="shared" si="0"/>
        <v>0</v>
      </c>
    </row>
    <row r="21" spans="2:16" ht="28.5" customHeight="1" thickBot="1" x14ac:dyDescent="0.3">
      <c r="D21" s="81" t="s">
        <v>133</v>
      </c>
      <c r="E21" s="82"/>
      <c r="F21" s="82"/>
      <c r="G21" s="82"/>
      <c r="H21" s="83"/>
      <c r="I21" s="41">
        <f>SUM(I9:I20)</f>
        <v>0</v>
      </c>
      <c r="O21" s="7"/>
      <c r="P21" s="8"/>
    </row>
    <row r="22" spans="2:16" ht="19.5" customHeight="1" x14ac:dyDescent="0.2"/>
    <row r="23" spans="2:16" ht="17.25" customHeight="1" x14ac:dyDescent="0.2"/>
    <row r="24" spans="2:16" ht="26.25" customHeight="1" x14ac:dyDescent="0.2"/>
    <row r="25" spans="2:16" ht="23.25" customHeight="1" x14ac:dyDescent="0.2"/>
    <row r="26" spans="2:16" ht="44.25" customHeight="1" x14ac:dyDescent="0.2"/>
    <row r="27" spans="2:16" ht="30.75" customHeight="1" x14ac:dyDescent="0.2"/>
    <row r="28" spans="2:16" ht="46.5" customHeight="1" x14ac:dyDescent="0.2"/>
  </sheetData>
  <mergeCells count="15">
    <mergeCell ref="D21:H21"/>
    <mergeCell ref="F5:H5"/>
    <mergeCell ref="C2:E2"/>
    <mergeCell ref="D3:E3"/>
    <mergeCell ref="B4:E4"/>
    <mergeCell ref="B8:I8"/>
    <mergeCell ref="C18:E18"/>
    <mergeCell ref="C19:E19"/>
    <mergeCell ref="C20:E20"/>
    <mergeCell ref="C9:E9"/>
    <mergeCell ref="C14:E14"/>
    <mergeCell ref="C16:E16"/>
    <mergeCell ref="C12:E12"/>
    <mergeCell ref="B17:I17"/>
    <mergeCell ref="C13:E13"/>
  </mergeCells>
  <printOptions horizontalCentered="1"/>
  <pageMargins left="0.39374999999999999" right="0.39374999999999999" top="0.39374999999999999" bottom="0.39374999999999999" header="0.51180555555555496" footer="0.51180555555555496"/>
  <pageSetup paperSize="9" firstPageNumber="0" orientation="portrait" r:id="rId1"/>
  <headerFooter>
    <oddFooter>&amp;C&amp;1#&amp;"Helvetica 75 Bold"&amp;8&amp;KED7D31Orange Restricted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29"/>
  <sheetViews>
    <sheetView topLeftCell="A4" zoomScaleNormal="100" workbookViewId="0">
      <selection activeCell="E21" sqref="E21"/>
    </sheetView>
  </sheetViews>
  <sheetFormatPr baseColWidth="10" defaultColWidth="9.140625" defaultRowHeight="12.75" x14ac:dyDescent="0.2"/>
  <cols>
    <col min="1" max="1" width="5.140625" style="1"/>
    <col min="2" max="2" width="19" style="6"/>
    <col min="3" max="3" width="14.7109375" style="6"/>
    <col min="4" max="4" width="43" style="1"/>
    <col min="5" max="5" width="18.5703125" style="6"/>
    <col min="6" max="6" width="10.140625" style="1" customWidth="1"/>
    <col min="7" max="7" width="14.28515625" style="1" customWidth="1"/>
    <col min="8" max="8" width="11.42578125" style="1" customWidth="1"/>
    <col min="9" max="256" width="10.7109375" style="1"/>
    <col min="257" max="1024" width="10.7109375"/>
  </cols>
  <sheetData>
    <row r="1" spans="2:256" customFormat="1" x14ac:dyDescent="0.2">
      <c r="B1" s="1"/>
      <c r="C1" s="1"/>
      <c r="D1" s="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2:256" customFormat="1" ht="24.2" customHeight="1" x14ac:dyDescent="0.35">
      <c r="B2" s="57"/>
      <c r="C2" s="74" t="s">
        <v>143</v>
      </c>
      <c r="D2" s="75"/>
      <c r="E2" s="75"/>
      <c r="F2" s="7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2:256" s="3" customFormat="1" ht="39.75" customHeight="1" x14ac:dyDescent="0.2">
      <c r="B3" s="4"/>
      <c r="C3" s="89"/>
      <c r="D3" s="89"/>
    </row>
    <row r="4" spans="2:256" s="3" customFormat="1" ht="17.45" customHeight="1" thickBot="1" x14ac:dyDescent="0.25">
      <c r="B4" s="90"/>
      <c r="C4" s="90"/>
      <c r="D4" s="90"/>
    </row>
    <row r="5" spans="2:256" s="3" customFormat="1" ht="25.5" customHeight="1" thickBot="1" x14ac:dyDescent="0.4">
      <c r="B5" s="17" t="s">
        <v>130</v>
      </c>
      <c r="C5"/>
      <c r="D5" s="18"/>
      <c r="E5" s="16" t="s">
        <v>131</v>
      </c>
      <c r="F5" s="86"/>
      <c r="G5" s="87"/>
      <c r="H5" s="88"/>
    </row>
    <row r="6" spans="2:256" s="3" customFormat="1" ht="17.25" customHeight="1" x14ac:dyDescent="0.35">
      <c r="B6" s="15"/>
      <c r="C6"/>
      <c r="D6" s="16"/>
      <c r="E6"/>
      <c r="F6"/>
      <c r="G6"/>
    </row>
    <row r="7" spans="2:256" s="5" customFormat="1" ht="36.75" customHeight="1" x14ac:dyDescent="0.2">
      <c r="B7" s="19" t="s">
        <v>0</v>
      </c>
      <c r="C7" s="19" t="s">
        <v>1</v>
      </c>
      <c r="D7" s="19" t="s">
        <v>2</v>
      </c>
      <c r="E7" s="59" t="s">
        <v>3</v>
      </c>
      <c r="F7" s="53" t="s">
        <v>127</v>
      </c>
      <c r="G7" s="54" t="s">
        <v>129</v>
      </c>
      <c r="H7" s="55" t="s">
        <v>128</v>
      </c>
      <c r="I7" s="56" t="s">
        <v>132</v>
      </c>
    </row>
    <row r="8" spans="2:256" s="5" customFormat="1" ht="19.350000000000001" customHeight="1" x14ac:dyDescent="0.2">
      <c r="B8" s="95" t="s">
        <v>4</v>
      </c>
      <c r="C8" s="95"/>
      <c r="D8" s="95"/>
      <c r="E8" s="95"/>
      <c r="F8" s="85"/>
      <c r="G8" s="85"/>
      <c r="H8" s="85"/>
      <c r="I8" s="85"/>
    </row>
    <row r="9" spans="2:256" ht="23.1" customHeight="1" x14ac:dyDescent="0.2">
      <c r="B9" s="49" t="s">
        <v>5</v>
      </c>
      <c r="C9" s="92" t="s">
        <v>6</v>
      </c>
      <c r="D9" s="92"/>
      <c r="E9" s="92"/>
      <c r="F9" s="21"/>
      <c r="G9" s="21"/>
      <c r="H9" s="21"/>
      <c r="I9" s="40">
        <f>H9*G9</f>
        <v>0</v>
      </c>
    </row>
    <row r="10" spans="2:256" ht="42.75" customHeight="1" x14ac:dyDescent="0.2">
      <c r="B10" s="43" t="s">
        <v>54</v>
      </c>
      <c r="C10" s="60" t="s">
        <v>11</v>
      </c>
      <c r="D10" s="61" t="s">
        <v>63</v>
      </c>
      <c r="E10" s="62">
        <v>9782091653709</v>
      </c>
      <c r="F10" s="26">
        <v>32.5</v>
      </c>
      <c r="G10" s="26">
        <v>26</v>
      </c>
      <c r="H10" s="39"/>
      <c r="I10" s="40">
        <f t="shared" ref="I10:I21" si="0">H10*G10</f>
        <v>0</v>
      </c>
    </row>
    <row r="11" spans="2:256" ht="29.85" customHeight="1" x14ac:dyDescent="0.2">
      <c r="B11" s="49" t="s">
        <v>16</v>
      </c>
      <c r="C11" s="44" t="s">
        <v>17</v>
      </c>
      <c r="D11" s="50" t="s">
        <v>38</v>
      </c>
      <c r="E11" s="42">
        <v>9782047336410</v>
      </c>
      <c r="F11" s="30">
        <v>28</v>
      </c>
      <c r="G11" s="26">
        <v>20.440000000000001</v>
      </c>
      <c r="H11" s="39"/>
      <c r="I11" s="40">
        <f t="shared" si="0"/>
        <v>0</v>
      </c>
    </row>
    <row r="12" spans="2:256" ht="29.85" customHeight="1" x14ac:dyDescent="0.2">
      <c r="B12" s="49" t="s">
        <v>19</v>
      </c>
      <c r="C12" s="77" t="s">
        <v>122</v>
      </c>
      <c r="D12" s="77"/>
      <c r="E12" s="77"/>
      <c r="F12" s="21"/>
      <c r="G12" s="21"/>
      <c r="H12" s="21"/>
      <c r="I12" s="40">
        <f t="shared" si="0"/>
        <v>0</v>
      </c>
    </row>
    <row r="13" spans="2:256" s="3" customFormat="1" x14ac:dyDescent="0.2">
      <c r="B13" s="43" t="s">
        <v>20</v>
      </c>
      <c r="C13" s="96" t="s">
        <v>6</v>
      </c>
      <c r="D13" s="97"/>
      <c r="E13" s="98"/>
      <c r="F13" s="21"/>
      <c r="G13" s="21"/>
      <c r="H13" s="21"/>
      <c r="I13" s="40">
        <f t="shared" si="0"/>
        <v>0</v>
      </c>
    </row>
    <row r="14" spans="2:256" ht="30" customHeight="1" x14ac:dyDescent="0.2">
      <c r="B14" s="43" t="s">
        <v>21</v>
      </c>
      <c r="C14" s="78" t="s">
        <v>6</v>
      </c>
      <c r="D14" s="78"/>
      <c r="E14" s="78"/>
      <c r="F14" s="21"/>
      <c r="G14" s="21"/>
      <c r="H14" s="21"/>
      <c r="I14" s="40">
        <f t="shared" si="0"/>
        <v>0</v>
      </c>
    </row>
    <row r="15" spans="2:256" s="3" customFormat="1" ht="36.6" customHeight="1" x14ac:dyDescent="0.2">
      <c r="B15" s="49" t="s">
        <v>7</v>
      </c>
      <c r="C15" s="60" t="s">
        <v>64</v>
      </c>
      <c r="D15" s="61" t="s">
        <v>65</v>
      </c>
      <c r="E15" s="20">
        <v>9782047336885</v>
      </c>
      <c r="F15" s="26">
        <v>27.9</v>
      </c>
      <c r="G15" s="26">
        <v>20.36</v>
      </c>
      <c r="H15" s="39"/>
      <c r="I15" s="40">
        <f t="shared" si="0"/>
        <v>0</v>
      </c>
    </row>
    <row r="16" spans="2:256" ht="24.75" customHeight="1" x14ac:dyDescent="0.2">
      <c r="B16" s="31" t="s">
        <v>24</v>
      </c>
      <c r="C16" s="77" t="s">
        <v>25</v>
      </c>
      <c r="D16" s="77"/>
      <c r="E16" s="77"/>
      <c r="F16" s="21"/>
      <c r="G16" s="21"/>
      <c r="H16" s="21"/>
      <c r="I16" s="40">
        <f t="shared" si="0"/>
        <v>0</v>
      </c>
    </row>
    <row r="17" spans="2:9" ht="27" customHeight="1" x14ac:dyDescent="0.2">
      <c r="B17" s="101" t="s">
        <v>134</v>
      </c>
      <c r="C17" s="101"/>
      <c r="D17" s="101"/>
      <c r="E17" s="101"/>
      <c r="F17" s="94"/>
      <c r="G17" s="94"/>
      <c r="H17" s="94"/>
      <c r="I17" s="94"/>
    </row>
    <row r="18" spans="2:9" ht="36.75" customHeight="1" x14ac:dyDescent="0.2">
      <c r="B18" s="43" t="s">
        <v>66</v>
      </c>
      <c r="C18" s="60" t="s">
        <v>144</v>
      </c>
      <c r="D18" s="61" t="s">
        <v>67</v>
      </c>
      <c r="E18" s="65">
        <v>9782095019136</v>
      </c>
      <c r="F18" s="26">
        <v>19.899999999999999</v>
      </c>
      <c r="G18" s="26">
        <v>15.92</v>
      </c>
      <c r="H18" s="39"/>
      <c r="I18" s="40">
        <f t="shared" si="0"/>
        <v>0</v>
      </c>
    </row>
    <row r="19" spans="2:9" ht="38.85" customHeight="1" x14ac:dyDescent="0.2">
      <c r="B19" s="49" t="s">
        <v>68</v>
      </c>
      <c r="C19" s="60" t="s">
        <v>144</v>
      </c>
      <c r="D19" s="61" t="s">
        <v>69</v>
      </c>
      <c r="E19" s="65">
        <v>9782095019112</v>
      </c>
      <c r="F19" s="26">
        <v>19.899999999999999</v>
      </c>
      <c r="G19" s="26">
        <v>15.92</v>
      </c>
      <c r="H19" s="39"/>
      <c r="I19" s="40">
        <f t="shared" si="0"/>
        <v>0</v>
      </c>
    </row>
    <row r="20" spans="2:9" ht="36.6" customHeight="1" x14ac:dyDescent="0.2">
      <c r="B20" s="43" t="s">
        <v>70</v>
      </c>
      <c r="C20" s="60" t="s">
        <v>144</v>
      </c>
      <c r="D20" s="61" t="s">
        <v>71</v>
      </c>
      <c r="E20" s="65">
        <v>9782095019150</v>
      </c>
      <c r="F20" s="26">
        <v>19.899999999999999</v>
      </c>
      <c r="G20" s="26">
        <v>15.92</v>
      </c>
      <c r="H20" s="39"/>
      <c r="I20" s="40">
        <f t="shared" si="0"/>
        <v>0</v>
      </c>
    </row>
    <row r="21" spans="2:9" ht="38.85" customHeight="1" thickBot="1" x14ac:dyDescent="0.25">
      <c r="B21" s="43" t="s">
        <v>72</v>
      </c>
      <c r="C21" s="60" t="s">
        <v>145</v>
      </c>
      <c r="D21" s="50" t="s">
        <v>73</v>
      </c>
      <c r="E21" s="46">
        <v>9782095019174</v>
      </c>
      <c r="F21" s="26">
        <v>22.9</v>
      </c>
      <c r="G21" s="26">
        <v>18.32</v>
      </c>
      <c r="H21" s="39"/>
      <c r="I21" s="40">
        <f t="shared" si="0"/>
        <v>0</v>
      </c>
    </row>
    <row r="22" spans="2:9" ht="30" customHeight="1" thickBot="1" x14ac:dyDescent="0.25">
      <c r="D22" s="81" t="s">
        <v>133</v>
      </c>
      <c r="E22" s="82"/>
      <c r="F22" s="82"/>
      <c r="G22" s="82"/>
      <c r="H22" s="83"/>
      <c r="I22" s="41">
        <f>SUM(I2:I21)</f>
        <v>0</v>
      </c>
    </row>
    <row r="23" spans="2:9" ht="17.25" customHeight="1" x14ac:dyDescent="0.2"/>
    <row r="24" spans="2:9" ht="17.25" customHeight="1" x14ac:dyDescent="0.2"/>
    <row r="25" spans="2:9" ht="25.5" customHeight="1" x14ac:dyDescent="0.2"/>
    <row r="26" spans="2:9" ht="16.5" customHeight="1" x14ac:dyDescent="0.2"/>
    <row r="27" spans="2:9" ht="36.75" customHeight="1" x14ac:dyDescent="0.2"/>
    <row r="28" spans="2:9" ht="36.75" customHeight="1" x14ac:dyDescent="0.2"/>
    <row r="29" spans="2:9" ht="44.25" customHeight="1" x14ac:dyDescent="0.2"/>
  </sheetData>
  <mergeCells count="12">
    <mergeCell ref="F5:H5"/>
    <mergeCell ref="C2:F2"/>
    <mergeCell ref="B17:I17"/>
    <mergeCell ref="B8:I8"/>
    <mergeCell ref="D22:H22"/>
    <mergeCell ref="C3:D3"/>
    <mergeCell ref="B4:D4"/>
    <mergeCell ref="C9:E9"/>
    <mergeCell ref="C14:E14"/>
    <mergeCell ref="C16:E16"/>
    <mergeCell ref="C12:E12"/>
    <mergeCell ref="C13:E13"/>
  </mergeCells>
  <pageMargins left="0.23611111111111099" right="0.23611111111111099" top="0.55138888888888904" bottom="0.39374999999999999" header="0.51180555555555496" footer="0.51180555555555496"/>
  <pageSetup paperSize="9" firstPageNumber="0" orientation="portrait" r:id="rId1"/>
  <headerFooter>
    <oddFooter>&amp;C&amp;1#&amp;"Helvetica 75 Bold"&amp;8&amp;KED7D31Orange Restricted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W30"/>
  <sheetViews>
    <sheetView topLeftCell="A12" zoomScaleNormal="100" zoomScaleSheetLayoutView="80" workbookViewId="0">
      <selection activeCell="F20" sqref="F20"/>
    </sheetView>
  </sheetViews>
  <sheetFormatPr baseColWidth="10" defaultColWidth="9.140625" defaultRowHeight="12.75" x14ac:dyDescent="0.2"/>
  <cols>
    <col min="1" max="1" width="4.28515625" customWidth="1"/>
    <col min="2" max="2" width="22.28515625"/>
    <col min="3" max="3" width="14.28515625"/>
    <col min="4" max="4" width="40.140625" customWidth="1"/>
    <col min="5" max="5" width="19.7109375" style="10" customWidth="1"/>
    <col min="6" max="6" width="8.42578125" customWidth="1"/>
    <col min="7" max="7" width="9.42578125" customWidth="1"/>
    <col min="8" max="9" width="11.5703125"/>
    <col min="10" max="10" width="27.5703125" customWidth="1"/>
    <col min="11" max="1025" width="11.5703125"/>
  </cols>
  <sheetData>
    <row r="1" spans="2:257" x14ac:dyDescent="0.2">
      <c r="E1" s="13"/>
    </row>
    <row r="2" spans="2:257" ht="24.2" customHeight="1" x14ac:dyDescent="0.35">
      <c r="B2" s="2"/>
      <c r="C2" s="74" t="s">
        <v>148</v>
      </c>
      <c r="D2" s="75"/>
      <c r="E2" s="75"/>
      <c r="F2" s="7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2:257" s="3" customFormat="1" ht="52.35" customHeight="1" x14ac:dyDescent="0.2">
      <c r="C3" s="4"/>
      <c r="D3" s="89"/>
      <c r="E3" s="89"/>
    </row>
    <row r="4" spans="2:257" s="3" customFormat="1" ht="17.45" customHeight="1" thickBot="1" x14ac:dyDescent="0.25">
      <c r="B4" s="90"/>
      <c r="C4" s="90"/>
      <c r="D4" s="90"/>
      <c r="E4" s="90"/>
    </row>
    <row r="5" spans="2:257" s="3" customFormat="1" ht="25.5" customHeight="1" thickBot="1" x14ac:dyDescent="0.4">
      <c r="B5" s="17" t="s">
        <v>130</v>
      </c>
      <c r="C5" s="15"/>
      <c r="D5" s="18"/>
      <c r="E5" s="16" t="s">
        <v>131</v>
      </c>
      <c r="F5" s="86"/>
      <c r="G5" s="87"/>
      <c r="H5" s="88"/>
    </row>
    <row r="6" spans="2:257" s="3" customFormat="1" ht="25.5" customHeight="1" x14ac:dyDescent="0.35">
      <c r="B6" s="17"/>
      <c r="C6" s="15"/>
      <c r="D6"/>
      <c r="E6" s="16"/>
      <c r="F6"/>
      <c r="G6"/>
      <c r="H6"/>
    </row>
    <row r="7" spans="2:257" ht="61.5" customHeight="1" x14ac:dyDescent="0.2">
      <c r="B7" s="32" t="s">
        <v>0</v>
      </c>
      <c r="C7" s="32" t="s">
        <v>1</v>
      </c>
      <c r="D7" s="32" t="s">
        <v>2</v>
      </c>
      <c r="E7" s="42" t="s">
        <v>3</v>
      </c>
      <c r="F7" s="53" t="s">
        <v>127</v>
      </c>
      <c r="G7" s="54" t="s">
        <v>129</v>
      </c>
      <c r="H7" s="55" t="s">
        <v>128</v>
      </c>
      <c r="I7" s="56" t="s">
        <v>132</v>
      </c>
    </row>
    <row r="8" spans="2:257" x14ac:dyDescent="0.2">
      <c r="B8" s="95" t="s">
        <v>4</v>
      </c>
      <c r="C8" s="95"/>
      <c r="D8" s="95"/>
      <c r="E8" s="95"/>
      <c r="F8" s="94"/>
      <c r="G8" s="94"/>
      <c r="H8" s="94"/>
      <c r="I8" s="94"/>
    </row>
    <row r="9" spans="2:257" ht="25.15" customHeight="1" x14ac:dyDescent="0.2">
      <c r="B9" s="49" t="s">
        <v>74</v>
      </c>
      <c r="C9" s="77" t="s">
        <v>6</v>
      </c>
      <c r="D9" s="77"/>
      <c r="E9" s="77"/>
      <c r="F9" s="21"/>
      <c r="G9" s="21"/>
      <c r="H9" s="21"/>
      <c r="I9" s="40">
        <f>H9*G9</f>
        <v>0</v>
      </c>
    </row>
    <row r="10" spans="2:257" ht="35.85" customHeight="1" x14ac:dyDescent="0.2">
      <c r="B10" s="49" t="s">
        <v>75</v>
      </c>
      <c r="C10" s="44" t="s">
        <v>76</v>
      </c>
      <c r="D10" s="50" t="s">
        <v>77</v>
      </c>
      <c r="E10" s="46">
        <v>9782210113749</v>
      </c>
      <c r="F10" s="47">
        <v>41.9</v>
      </c>
      <c r="G10" s="47">
        <v>30.58</v>
      </c>
      <c r="H10" s="39"/>
      <c r="I10" s="40">
        <f t="shared" ref="I10:I29" si="0">H10*G10</f>
        <v>0</v>
      </c>
    </row>
    <row r="11" spans="2:257" ht="35.85" customHeight="1" x14ac:dyDescent="0.2">
      <c r="B11" s="43" t="s">
        <v>13</v>
      </c>
      <c r="C11" s="78" t="s">
        <v>6</v>
      </c>
      <c r="D11" s="78"/>
      <c r="E11" s="78"/>
      <c r="F11" s="21"/>
      <c r="G11" s="21"/>
      <c r="H11" s="21"/>
      <c r="I11" s="40">
        <f t="shared" si="0"/>
        <v>0</v>
      </c>
    </row>
    <row r="12" spans="2:257" ht="30.6" customHeight="1" x14ac:dyDescent="0.2">
      <c r="B12" s="43" t="s">
        <v>16</v>
      </c>
      <c r="C12" s="44" t="s">
        <v>78</v>
      </c>
      <c r="D12" s="50" t="s">
        <v>79</v>
      </c>
      <c r="E12" s="46">
        <v>9782047337691</v>
      </c>
      <c r="F12" s="47">
        <v>28</v>
      </c>
      <c r="G12" s="47">
        <v>20.440000000000001</v>
      </c>
      <c r="H12" s="39"/>
      <c r="I12" s="40">
        <f t="shared" si="0"/>
        <v>0</v>
      </c>
    </row>
    <row r="13" spans="2:257" ht="24.2" customHeight="1" x14ac:dyDescent="0.2">
      <c r="B13" s="43" t="s">
        <v>19</v>
      </c>
      <c r="C13" s="102" t="s">
        <v>122</v>
      </c>
      <c r="D13" s="102"/>
      <c r="E13" s="102"/>
      <c r="F13" s="21"/>
      <c r="G13" s="21"/>
      <c r="H13" s="21"/>
      <c r="I13" s="40">
        <f t="shared" si="0"/>
        <v>0</v>
      </c>
    </row>
    <row r="14" spans="2:257" ht="37.700000000000003" customHeight="1" x14ac:dyDescent="0.2">
      <c r="B14" s="43" t="s">
        <v>20</v>
      </c>
      <c r="C14" s="103" t="s">
        <v>6</v>
      </c>
      <c r="D14" s="104"/>
      <c r="E14" s="105"/>
      <c r="F14" s="21"/>
      <c r="G14" s="21"/>
      <c r="H14" s="21"/>
      <c r="I14" s="40">
        <f t="shared" si="0"/>
        <v>0</v>
      </c>
    </row>
    <row r="15" spans="2:257" ht="40.700000000000003" customHeight="1" x14ac:dyDescent="0.2">
      <c r="B15" s="43" t="s">
        <v>21</v>
      </c>
      <c r="C15" s="44" t="s">
        <v>80</v>
      </c>
      <c r="D15" s="45" t="s">
        <v>81</v>
      </c>
      <c r="E15" s="42">
        <v>9782013236218</v>
      </c>
      <c r="F15" s="47">
        <v>29.5</v>
      </c>
      <c r="G15" s="47">
        <v>21.53</v>
      </c>
      <c r="H15" s="39"/>
      <c r="I15" s="40">
        <f t="shared" si="0"/>
        <v>0</v>
      </c>
    </row>
    <row r="16" spans="2:257" ht="29.1" customHeight="1" x14ac:dyDescent="0.2">
      <c r="B16" s="43" t="s">
        <v>40</v>
      </c>
      <c r="C16" s="102" t="s">
        <v>6</v>
      </c>
      <c r="D16" s="102"/>
      <c r="E16" s="102"/>
      <c r="F16" s="21"/>
      <c r="G16" s="21"/>
      <c r="H16" s="21"/>
      <c r="I16" s="40">
        <f t="shared" si="0"/>
        <v>0</v>
      </c>
    </row>
    <row r="17" spans="2:10" ht="20.45" customHeight="1" x14ac:dyDescent="0.2">
      <c r="B17" s="31" t="s">
        <v>24</v>
      </c>
      <c r="C17" s="77" t="s">
        <v>25</v>
      </c>
      <c r="D17" s="77"/>
      <c r="E17" s="77"/>
      <c r="F17" s="21"/>
      <c r="G17" s="21"/>
      <c r="H17" s="21"/>
      <c r="I17" s="40">
        <f t="shared" si="0"/>
        <v>0</v>
      </c>
    </row>
    <row r="18" spans="2:10" ht="17.100000000000001" customHeight="1" x14ac:dyDescent="0.2">
      <c r="B18" s="99" t="s">
        <v>41</v>
      </c>
      <c r="C18" s="99"/>
      <c r="D18" s="99"/>
      <c r="E18" s="99"/>
      <c r="F18" s="94"/>
      <c r="G18" s="94"/>
      <c r="H18" s="94"/>
      <c r="I18" s="94"/>
    </row>
    <row r="19" spans="2:10" ht="40.700000000000003" customHeight="1" x14ac:dyDescent="0.2">
      <c r="B19" s="43" t="s">
        <v>42</v>
      </c>
      <c r="C19" s="50" t="s">
        <v>146</v>
      </c>
      <c r="D19" s="50" t="s">
        <v>147</v>
      </c>
      <c r="E19" s="67">
        <v>9782401062917</v>
      </c>
      <c r="F19" s="72">
        <v>40.299999999999997</v>
      </c>
      <c r="G19" s="47">
        <v>29.41</v>
      </c>
      <c r="H19" s="39"/>
      <c r="I19" s="40">
        <f t="shared" si="0"/>
        <v>0</v>
      </c>
    </row>
    <row r="20" spans="2:10" ht="24.2" customHeight="1" x14ac:dyDescent="0.2">
      <c r="B20" s="43" t="s">
        <v>7</v>
      </c>
      <c r="C20" s="66" t="s">
        <v>113</v>
      </c>
      <c r="D20" s="66" t="s">
        <v>115</v>
      </c>
      <c r="E20" s="67">
        <v>9782377607792</v>
      </c>
      <c r="F20" s="47">
        <v>38.9</v>
      </c>
      <c r="G20" s="47">
        <v>28.39</v>
      </c>
      <c r="H20" s="39"/>
      <c r="I20" s="40">
        <f t="shared" si="0"/>
        <v>0</v>
      </c>
    </row>
    <row r="21" spans="2:10" ht="39" customHeight="1" x14ac:dyDescent="0.2">
      <c r="B21" s="43" t="s">
        <v>82</v>
      </c>
      <c r="C21" s="102" t="s">
        <v>6</v>
      </c>
      <c r="D21" s="102"/>
      <c r="E21" s="102"/>
      <c r="F21" s="21"/>
      <c r="G21" s="21"/>
      <c r="H21" s="21"/>
      <c r="I21" s="40">
        <f t="shared" si="0"/>
        <v>0</v>
      </c>
    </row>
    <row r="22" spans="2:10" ht="41.65" customHeight="1" x14ac:dyDescent="0.2">
      <c r="B22" s="43" t="s">
        <v>83</v>
      </c>
      <c r="C22" s="44" t="s">
        <v>80</v>
      </c>
      <c r="D22" s="45" t="s">
        <v>84</v>
      </c>
      <c r="E22" s="46">
        <v>9782017866091</v>
      </c>
      <c r="F22" s="47">
        <v>40.9</v>
      </c>
      <c r="G22" s="47">
        <v>29.85</v>
      </c>
      <c r="H22" s="39"/>
      <c r="I22" s="40">
        <f t="shared" si="0"/>
        <v>0</v>
      </c>
    </row>
    <row r="23" spans="2:10" ht="41.65" customHeight="1" x14ac:dyDescent="0.2">
      <c r="B23" s="43" t="s">
        <v>85</v>
      </c>
      <c r="C23" s="44" t="s">
        <v>80</v>
      </c>
      <c r="D23" s="45" t="s">
        <v>86</v>
      </c>
      <c r="E23" s="46">
        <v>9782017866244</v>
      </c>
      <c r="F23" s="47">
        <v>28.9</v>
      </c>
      <c r="G23" s="47">
        <v>21.09</v>
      </c>
      <c r="H23" s="39"/>
      <c r="I23" s="40">
        <f t="shared" si="0"/>
        <v>0</v>
      </c>
    </row>
    <row r="24" spans="2:10" ht="61.15" customHeight="1" x14ac:dyDescent="0.2">
      <c r="B24" s="49" t="s">
        <v>15</v>
      </c>
      <c r="C24" s="44" t="s">
        <v>87</v>
      </c>
      <c r="D24" s="45" t="s">
        <v>88</v>
      </c>
      <c r="E24" s="42" t="s">
        <v>151</v>
      </c>
      <c r="F24" s="68">
        <v>44.7</v>
      </c>
      <c r="G24" s="68">
        <v>32.630000000000003</v>
      </c>
      <c r="H24" s="39"/>
      <c r="I24" s="40">
        <f t="shared" si="0"/>
        <v>0</v>
      </c>
      <c r="J24" s="73" t="s">
        <v>152</v>
      </c>
    </row>
    <row r="25" spans="2:10" ht="27.6" customHeight="1" x14ac:dyDescent="0.2">
      <c r="B25" s="43" t="s">
        <v>26</v>
      </c>
      <c r="C25" s="44" t="s">
        <v>89</v>
      </c>
      <c r="D25" s="45" t="s">
        <v>90</v>
      </c>
      <c r="E25" s="42">
        <v>9782210113824</v>
      </c>
      <c r="F25" s="47">
        <v>36.902000000000001</v>
      </c>
      <c r="G25" s="47">
        <v>26.93</v>
      </c>
      <c r="H25" s="39"/>
      <c r="I25" s="40">
        <f t="shared" si="0"/>
        <v>0</v>
      </c>
    </row>
    <row r="26" spans="2:10" ht="23.25" customHeight="1" x14ac:dyDescent="0.2">
      <c r="B26" s="100" t="s">
        <v>29</v>
      </c>
      <c r="C26" s="100"/>
      <c r="D26" s="100"/>
      <c r="E26" s="100"/>
      <c r="F26" s="94"/>
      <c r="G26" s="94"/>
      <c r="H26" s="94"/>
      <c r="I26" s="94"/>
    </row>
    <row r="27" spans="2:10" ht="26.1" customHeight="1" x14ac:dyDescent="0.2">
      <c r="B27" s="63" t="s">
        <v>91</v>
      </c>
      <c r="C27" s="44" t="s">
        <v>116</v>
      </c>
      <c r="D27" s="66" t="s">
        <v>117</v>
      </c>
      <c r="E27" s="67">
        <v>9782017866152</v>
      </c>
      <c r="F27" s="47">
        <v>30.5</v>
      </c>
      <c r="G27" s="47">
        <v>22.26</v>
      </c>
      <c r="H27" s="39"/>
      <c r="I27" s="40">
        <f t="shared" si="0"/>
        <v>0</v>
      </c>
    </row>
    <row r="28" spans="2:10" ht="27.2" customHeight="1" x14ac:dyDescent="0.2">
      <c r="B28" s="63" t="s">
        <v>92</v>
      </c>
      <c r="C28" s="102" t="s">
        <v>6</v>
      </c>
      <c r="D28" s="102"/>
      <c r="E28" s="102"/>
      <c r="F28" s="21"/>
      <c r="G28" s="21"/>
      <c r="H28" s="21"/>
      <c r="I28" s="40">
        <f t="shared" si="0"/>
        <v>0</v>
      </c>
    </row>
    <row r="29" spans="2:10" ht="22.35" customHeight="1" thickBot="1" x14ac:dyDescent="0.25">
      <c r="B29" s="22" t="s">
        <v>30</v>
      </c>
      <c r="C29" s="78" t="s">
        <v>6</v>
      </c>
      <c r="D29" s="78"/>
      <c r="E29" s="78"/>
      <c r="F29" s="21"/>
      <c r="G29" s="21"/>
      <c r="H29" s="21"/>
      <c r="I29" s="40">
        <f t="shared" si="0"/>
        <v>0</v>
      </c>
    </row>
    <row r="30" spans="2:10" ht="13.5" thickBot="1" x14ac:dyDescent="0.25">
      <c r="D30" s="81" t="s">
        <v>133</v>
      </c>
      <c r="E30" s="82"/>
      <c r="F30" s="82"/>
      <c r="G30" s="82"/>
      <c r="H30" s="83"/>
      <c r="I30" s="41">
        <f>SUM(I10:I29)</f>
        <v>0</v>
      </c>
    </row>
  </sheetData>
  <mergeCells count="17">
    <mergeCell ref="C9:E9"/>
    <mergeCell ref="C11:E11"/>
    <mergeCell ref="C13:E13"/>
    <mergeCell ref="C16:E16"/>
    <mergeCell ref="C28:E28"/>
    <mergeCell ref="C17:E17"/>
    <mergeCell ref="C2:F2"/>
    <mergeCell ref="D3:E3"/>
    <mergeCell ref="B4:E4"/>
    <mergeCell ref="F5:H5"/>
    <mergeCell ref="B8:I8"/>
    <mergeCell ref="C21:E21"/>
    <mergeCell ref="B18:I18"/>
    <mergeCell ref="C14:E14"/>
    <mergeCell ref="B26:I26"/>
    <mergeCell ref="D30:H30"/>
    <mergeCell ref="C29:E29"/>
  </mergeCells>
  <pageMargins left="0.39374999999999999" right="0.39374999999999999" top="0.35416666666666702" bottom="0.118055555555556" header="0.51180555555555496" footer="0.51180555555555496"/>
  <pageSetup paperSize="9" firstPageNumber="0" orientation="portrait" r:id="rId1"/>
  <headerFooter>
    <oddFooter>&amp;C&amp;1#&amp;"Helvetica 75 Bold"&amp;8&amp;KED7D31Orange Restricted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W1048573"/>
  <sheetViews>
    <sheetView topLeftCell="A7" zoomScaleNormal="100" zoomScaleSheetLayoutView="80" workbookViewId="0">
      <selection activeCell="E18" sqref="E18"/>
    </sheetView>
  </sheetViews>
  <sheetFormatPr baseColWidth="10" defaultColWidth="9.140625" defaultRowHeight="12.75" x14ac:dyDescent="0.2"/>
  <cols>
    <col min="1" max="1" width="4.85546875" customWidth="1"/>
    <col min="2" max="2" width="18.42578125" style="1"/>
    <col min="3" max="3" width="13.7109375" style="1"/>
    <col min="4" max="4" width="43.7109375" style="1"/>
    <col min="5" max="5" width="18" style="11"/>
    <col min="6" max="6" width="9.85546875" style="1" customWidth="1"/>
    <col min="7" max="7" width="11.28515625" style="1" customWidth="1"/>
    <col min="8" max="8" width="10.85546875" style="1" customWidth="1"/>
    <col min="9" max="257" width="10.7109375" style="1"/>
    <col min="258" max="1025" width="10.7109375"/>
  </cols>
  <sheetData>
    <row r="1" spans="2:257" x14ac:dyDescent="0.2">
      <c r="E1" s="5"/>
      <c r="IW1"/>
    </row>
    <row r="2" spans="2:257" ht="24.2" customHeight="1" x14ac:dyDescent="0.35">
      <c r="B2" s="2"/>
      <c r="C2" s="74" t="s">
        <v>149</v>
      </c>
      <c r="D2" s="75"/>
      <c r="E2" s="75"/>
      <c r="F2" s="75"/>
    </row>
    <row r="3" spans="2:257" s="3" customFormat="1" ht="52.35" customHeight="1" x14ac:dyDescent="0.2">
      <c r="C3" s="4"/>
      <c r="D3" s="89"/>
      <c r="E3" s="89"/>
    </row>
    <row r="4" spans="2:257" s="3" customFormat="1" ht="17.45" customHeight="1" thickBot="1" x14ac:dyDescent="0.25">
      <c r="B4" s="90"/>
      <c r="C4" s="90"/>
      <c r="D4" s="90"/>
      <c r="E4" s="90"/>
    </row>
    <row r="5" spans="2:257" s="3" customFormat="1" ht="25.5" customHeight="1" thickBot="1" x14ac:dyDescent="0.4">
      <c r="B5" s="17" t="s">
        <v>130</v>
      </c>
      <c r="C5" s="15"/>
      <c r="D5" s="18"/>
      <c r="E5" s="16" t="s">
        <v>131</v>
      </c>
      <c r="F5" s="86"/>
      <c r="G5" s="87"/>
      <c r="H5" s="88"/>
    </row>
    <row r="6" spans="2:257" s="3" customFormat="1" ht="25.5" customHeight="1" x14ac:dyDescent="0.35">
      <c r="B6" s="17"/>
      <c r="C6" s="15"/>
      <c r="D6"/>
      <c r="E6" s="16"/>
      <c r="F6"/>
      <c r="G6"/>
      <c r="H6"/>
    </row>
    <row r="7" spans="2:257" s="5" customFormat="1" ht="41.25" customHeight="1" x14ac:dyDescent="0.2">
      <c r="B7" s="19" t="s">
        <v>0</v>
      </c>
      <c r="C7" s="19" t="s">
        <v>1</v>
      </c>
      <c r="D7" s="19" t="s">
        <v>2</v>
      </c>
      <c r="E7" s="20" t="s">
        <v>3</v>
      </c>
      <c r="F7" s="53" t="s">
        <v>127</v>
      </c>
      <c r="G7" s="54" t="s">
        <v>129</v>
      </c>
      <c r="H7" s="55" t="s">
        <v>128</v>
      </c>
      <c r="I7" s="56" t="s">
        <v>132</v>
      </c>
    </row>
    <row r="8" spans="2:257" s="5" customFormat="1" ht="26.85" customHeight="1" x14ac:dyDescent="0.2">
      <c r="B8" s="95" t="s">
        <v>4</v>
      </c>
      <c r="C8" s="95"/>
      <c r="D8" s="95"/>
      <c r="E8" s="95"/>
      <c r="F8" s="85"/>
      <c r="G8" s="85"/>
      <c r="H8" s="85"/>
      <c r="I8" s="85"/>
    </row>
    <row r="9" spans="2:257" ht="29.25" customHeight="1" x14ac:dyDescent="0.2">
      <c r="B9" s="49" t="s">
        <v>74</v>
      </c>
      <c r="C9" s="92" t="s">
        <v>6</v>
      </c>
      <c r="D9" s="92"/>
      <c r="E9" s="92"/>
      <c r="F9" s="21"/>
      <c r="G9" s="21"/>
      <c r="H9" s="21"/>
      <c r="I9" s="40">
        <f>H9*G9</f>
        <v>0</v>
      </c>
    </row>
    <row r="10" spans="2:257" ht="51" customHeight="1" x14ac:dyDescent="0.2">
      <c r="B10" s="43" t="s">
        <v>93</v>
      </c>
      <c r="C10" s="60" t="s">
        <v>80</v>
      </c>
      <c r="D10" s="61" t="s">
        <v>94</v>
      </c>
      <c r="E10" s="46">
        <v>9782017100386</v>
      </c>
      <c r="F10" s="26">
        <v>32.5</v>
      </c>
      <c r="G10" s="26">
        <v>23.72</v>
      </c>
      <c r="H10" s="39"/>
      <c r="I10" s="40">
        <f t="shared" ref="I10:I19" si="0">H10*G10</f>
        <v>0</v>
      </c>
    </row>
    <row r="11" spans="2:257" ht="31.35" customHeight="1" x14ac:dyDescent="0.2">
      <c r="B11" s="43" t="s">
        <v>16</v>
      </c>
      <c r="C11" s="44" t="s">
        <v>78</v>
      </c>
      <c r="D11" s="50" t="s">
        <v>79</v>
      </c>
      <c r="E11" s="69">
        <v>9782047337691</v>
      </c>
      <c r="F11" s="30">
        <v>28</v>
      </c>
      <c r="G11" s="26">
        <v>20.440000000000001</v>
      </c>
      <c r="H11" s="39"/>
      <c r="I11" s="40">
        <f t="shared" si="0"/>
        <v>0</v>
      </c>
    </row>
    <row r="12" spans="2:257" ht="31.35" customHeight="1" x14ac:dyDescent="0.2">
      <c r="B12" s="43" t="s">
        <v>19</v>
      </c>
      <c r="C12" s="92" t="s">
        <v>122</v>
      </c>
      <c r="D12" s="92"/>
      <c r="E12" s="92"/>
      <c r="F12" s="21"/>
      <c r="G12" s="21"/>
      <c r="H12" s="21"/>
      <c r="I12" s="40">
        <f t="shared" si="0"/>
        <v>0</v>
      </c>
    </row>
    <row r="13" spans="2:257" ht="39.75" customHeight="1" x14ac:dyDescent="0.2">
      <c r="B13" s="43" t="s">
        <v>21</v>
      </c>
      <c r="C13" s="60" t="s">
        <v>80</v>
      </c>
      <c r="D13" s="45" t="s">
        <v>81</v>
      </c>
      <c r="E13" s="42">
        <v>9782013236218</v>
      </c>
      <c r="F13" s="26">
        <v>29.5</v>
      </c>
      <c r="G13" s="26">
        <v>21.53</v>
      </c>
      <c r="H13" s="39"/>
      <c r="I13" s="40">
        <f t="shared" si="0"/>
        <v>0</v>
      </c>
    </row>
    <row r="14" spans="2:257" ht="36.75" customHeight="1" x14ac:dyDescent="0.2">
      <c r="B14" s="43" t="s">
        <v>20</v>
      </c>
      <c r="C14" s="106" t="s">
        <v>6</v>
      </c>
      <c r="D14" s="107"/>
      <c r="E14" s="108"/>
      <c r="F14" s="21"/>
      <c r="G14" s="21"/>
      <c r="H14" s="21"/>
      <c r="I14" s="40">
        <f t="shared" si="0"/>
        <v>0</v>
      </c>
    </row>
    <row r="15" spans="2:257" ht="31.9" customHeight="1" x14ac:dyDescent="0.2">
      <c r="B15" s="49" t="s">
        <v>7</v>
      </c>
      <c r="C15" s="70" t="s">
        <v>118</v>
      </c>
      <c r="D15" s="70" t="s">
        <v>121</v>
      </c>
      <c r="E15" s="42">
        <v>9782047337714</v>
      </c>
      <c r="F15" s="26">
        <v>33.5</v>
      </c>
      <c r="G15" s="26">
        <v>24.45</v>
      </c>
      <c r="H15" s="39"/>
      <c r="I15" s="40">
        <f t="shared" si="0"/>
        <v>0</v>
      </c>
    </row>
    <row r="16" spans="2:257" ht="34.35" customHeight="1" x14ac:dyDescent="0.2">
      <c r="B16" s="31" t="s">
        <v>24</v>
      </c>
      <c r="C16" s="77" t="s">
        <v>25</v>
      </c>
      <c r="D16" s="77"/>
      <c r="E16" s="77"/>
      <c r="F16" s="21"/>
      <c r="G16" s="21"/>
      <c r="H16" s="21"/>
      <c r="I16" s="40">
        <f t="shared" si="0"/>
        <v>0</v>
      </c>
    </row>
    <row r="17" spans="2:9" ht="26.1" customHeight="1" x14ac:dyDescent="0.2">
      <c r="B17" s="99" t="s">
        <v>41</v>
      </c>
      <c r="C17" s="99"/>
      <c r="D17" s="99"/>
      <c r="E17" s="99"/>
      <c r="F17" s="85"/>
      <c r="G17" s="85"/>
      <c r="H17" s="85"/>
      <c r="I17" s="85"/>
    </row>
    <row r="18" spans="2:9" ht="40.700000000000003" customHeight="1" x14ac:dyDescent="0.2">
      <c r="B18" s="43" t="s">
        <v>95</v>
      </c>
      <c r="C18" s="60" t="s">
        <v>96</v>
      </c>
      <c r="D18" s="61" t="s">
        <v>97</v>
      </c>
      <c r="E18" s="46">
        <v>9782017100393</v>
      </c>
      <c r="F18" s="26">
        <v>29.1</v>
      </c>
      <c r="G18" s="26">
        <v>21.24</v>
      </c>
      <c r="H18" s="39"/>
      <c r="I18" s="40">
        <f t="shared" si="0"/>
        <v>0</v>
      </c>
    </row>
    <row r="19" spans="2:9" ht="48.75" customHeight="1" thickBot="1" x14ac:dyDescent="0.25">
      <c r="B19" s="43" t="s">
        <v>98</v>
      </c>
      <c r="C19" s="102" t="s">
        <v>6</v>
      </c>
      <c r="D19" s="102"/>
      <c r="E19" s="102"/>
      <c r="F19" s="21"/>
      <c r="G19" s="21"/>
      <c r="H19" s="21"/>
      <c r="I19" s="40">
        <f t="shared" si="0"/>
        <v>0</v>
      </c>
    </row>
    <row r="20" spans="2:9" ht="24.75" customHeight="1" thickBot="1" x14ac:dyDescent="0.25">
      <c r="D20" s="81" t="s">
        <v>133</v>
      </c>
      <c r="E20" s="82"/>
      <c r="F20" s="82"/>
      <c r="G20" s="82"/>
      <c r="H20" s="83"/>
      <c r="I20" s="41">
        <f>SUM(I8:I19)</f>
        <v>0</v>
      </c>
    </row>
    <row r="21" spans="2:9" ht="17.25" customHeight="1" x14ac:dyDescent="0.2"/>
    <row r="22" spans="2:9" ht="12.75" customHeight="1" x14ac:dyDescent="0.2"/>
    <row r="23" spans="2:9" ht="12.75" customHeight="1" x14ac:dyDescent="0.2"/>
    <row r="24" spans="2:9" ht="36" customHeight="1" x14ac:dyDescent="0.2"/>
    <row r="25" spans="2:9" ht="22.5" customHeight="1" x14ac:dyDescent="0.2"/>
    <row r="26" spans="2:9" ht="42.75" customHeight="1" x14ac:dyDescent="0.2"/>
    <row r="1048573" ht="12.95" customHeight="1" x14ac:dyDescent="0.2"/>
  </sheetData>
  <mergeCells count="12">
    <mergeCell ref="D20:H20"/>
    <mergeCell ref="C2:F2"/>
    <mergeCell ref="D3:E3"/>
    <mergeCell ref="B4:E4"/>
    <mergeCell ref="F5:H5"/>
    <mergeCell ref="B8:I8"/>
    <mergeCell ref="C19:E19"/>
    <mergeCell ref="C9:E9"/>
    <mergeCell ref="C12:E12"/>
    <mergeCell ref="C16:E16"/>
    <mergeCell ref="B17:I17"/>
    <mergeCell ref="C14:E14"/>
  </mergeCells>
  <printOptions horizontalCentered="1"/>
  <pageMargins left="0.39374999999999999" right="0.39374999999999999" top="0.39374999999999999" bottom="0.39374999999999999" header="0.51180555555555496" footer="0.51180555555555496"/>
  <pageSetup paperSize="9" firstPageNumber="0" orientation="portrait" r:id="rId1"/>
  <headerFooter>
    <oddFooter>&amp;C&amp;1#&amp;"Helvetica 75 Bold"&amp;8&amp;KED7D31Orange Restricted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W23"/>
  <sheetViews>
    <sheetView topLeftCell="A7" zoomScaleNormal="100" zoomScaleSheetLayoutView="90" workbookViewId="0">
      <selection activeCell="E15" sqref="E15"/>
    </sheetView>
  </sheetViews>
  <sheetFormatPr baseColWidth="10" defaultColWidth="9.140625" defaultRowHeight="12.75" x14ac:dyDescent="0.2"/>
  <cols>
    <col min="1" max="1" width="4.28515625" customWidth="1"/>
    <col min="2" max="2" width="24.140625" style="1"/>
    <col min="3" max="3" width="15.7109375" style="1"/>
    <col min="4" max="4" width="39.28515625" style="1"/>
    <col min="5" max="5" width="18.7109375" style="12"/>
    <col min="6" max="6" width="8.5703125" style="1" customWidth="1"/>
    <col min="7" max="7" width="13.5703125" style="1" customWidth="1"/>
    <col min="8" max="8" width="12.42578125" style="1" customWidth="1"/>
    <col min="9" max="257" width="10.7109375" style="1"/>
    <col min="258" max="1025" width="10.7109375"/>
  </cols>
  <sheetData>
    <row r="1" spans="2:257" x14ac:dyDescent="0.2">
      <c r="B1" s="6"/>
      <c r="C1" s="6"/>
      <c r="E1" s="1"/>
    </row>
    <row r="2" spans="2:257" ht="24.2" customHeight="1" x14ac:dyDescent="0.35">
      <c r="B2" s="2"/>
      <c r="C2" s="74" t="s">
        <v>150</v>
      </c>
      <c r="D2" s="75"/>
      <c r="E2" s="75"/>
      <c r="IW2"/>
    </row>
    <row r="3" spans="2:257" s="3" customFormat="1" ht="40.5" customHeight="1" x14ac:dyDescent="0.2">
      <c r="C3" s="4"/>
      <c r="D3" s="89"/>
      <c r="E3" s="89"/>
    </row>
    <row r="4" spans="2:257" s="3" customFormat="1" ht="17.45" customHeight="1" thickBot="1" x14ac:dyDescent="0.25">
      <c r="B4" s="90"/>
      <c r="C4" s="90"/>
      <c r="D4" s="90"/>
      <c r="E4" s="90"/>
    </row>
    <row r="5" spans="2:257" s="3" customFormat="1" ht="25.5" customHeight="1" thickBot="1" x14ac:dyDescent="0.4">
      <c r="B5" s="17" t="s">
        <v>130</v>
      </c>
      <c r="C5" s="15"/>
      <c r="D5" s="18"/>
      <c r="E5" s="16" t="s">
        <v>131</v>
      </c>
      <c r="F5" s="86"/>
      <c r="G5" s="87"/>
      <c r="H5" s="88"/>
    </row>
    <row r="6" spans="2:257" s="3" customFormat="1" ht="25.5" customHeight="1" x14ac:dyDescent="0.35">
      <c r="B6" s="17"/>
      <c r="C6" s="15"/>
      <c r="D6"/>
      <c r="E6" s="16"/>
      <c r="F6"/>
      <c r="G6"/>
      <c r="H6"/>
    </row>
    <row r="7" spans="2:257" s="5" customFormat="1" ht="38.25" customHeight="1" x14ac:dyDescent="0.2">
      <c r="B7" s="19" t="s">
        <v>0</v>
      </c>
      <c r="C7" s="19" t="s">
        <v>1</v>
      </c>
      <c r="D7" s="19" t="s">
        <v>2</v>
      </c>
      <c r="E7" s="20" t="s">
        <v>3</v>
      </c>
      <c r="F7" s="53" t="s">
        <v>127</v>
      </c>
      <c r="G7" s="54" t="s">
        <v>129</v>
      </c>
      <c r="H7" s="55" t="s">
        <v>128</v>
      </c>
      <c r="I7" s="56" t="s">
        <v>132</v>
      </c>
    </row>
    <row r="8" spans="2:257" s="5" customFormat="1" ht="33.75" customHeight="1" x14ac:dyDescent="0.2">
      <c r="B8" s="95" t="s">
        <v>4</v>
      </c>
      <c r="C8" s="95"/>
      <c r="D8" s="95"/>
      <c r="E8" s="95"/>
      <c r="F8" s="85"/>
      <c r="G8" s="85"/>
      <c r="H8" s="85"/>
      <c r="I8" s="85"/>
    </row>
    <row r="9" spans="2:257" ht="29.25" customHeight="1" x14ac:dyDescent="0.2">
      <c r="B9" s="49" t="s">
        <v>74</v>
      </c>
      <c r="C9" s="92" t="s">
        <v>6</v>
      </c>
      <c r="D9" s="92"/>
      <c r="E9" s="92"/>
      <c r="F9" s="21"/>
      <c r="G9" s="21"/>
      <c r="H9" s="21"/>
      <c r="I9" s="40">
        <f>H9*G9</f>
        <v>0</v>
      </c>
    </row>
    <row r="10" spans="2:257" ht="49.9" customHeight="1" x14ac:dyDescent="0.2">
      <c r="B10" s="43" t="s">
        <v>93</v>
      </c>
      <c r="C10" s="60" t="s">
        <v>80</v>
      </c>
      <c r="D10" s="61" t="s">
        <v>94</v>
      </c>
      <c r="E10" s="46">
        <v>9782017100386</v>
      </c>
      <c r="F10" s="26">
        <v>32.5</v>
      </c>
      <c r="G10" s="26">
        <v>23.72</v>
      </c>
      <c r="H10" s="39"/>
      <c r="I10" s="40">
        <f t="shared" ref="I10:I19" si="0">H10*G10</f>
        <v>0</v>
      </c>
    </row>
    <row r="11" spans="2:257" ht="45.75" customHeight="1" x14ac:dyDescent="0.2">
      <c r="B11" s="43" t="s">
        <v>16</v>
      </c>
      <c r="C11" s="44" t="s">
        <v>78</v>
      </c>
      <c r="D11" s="50" t="s">
        <v>79</v>
      </c>
      <c r="E11" s="69">
        <v>9782047337691</v>
      </c>
      <c r="F11" s="30">
        <v>28</v>
      </c>
      <c r="G11" s="26">
        <v>20.440000000000001</v>
      </c>
      <c r="H11" s="39"/>
      <c r="I11" s="40">
        <f t="shared" si="0"/>
        <v>0</v>
      </c>
    </row>
    <row r="12" spans="2:257" ht="39" customHeight="1" x14ac:dyDescent="0.2">
      <c r="B12" s="43" t="s">
        <v>19</v>
      </c>
      <c r="C12" s="92" t="s">
        <v>122</v>
      </c>
      <c r="D12" s="92"/>
      <c r="E12" s="92"/>
      <c r="F12" s="21"/>
      <c r="G12" s="21"/>
      <c r="H12" s="21"/>
      <c r="I12" s="40">
        <f t="shared" si="0"/>
        <v>0</v>
      </c>
    </row>
    <row r="13" spans="2:257" ht="40.700000000000003" customHeight="1" x14ac:dyDescent="0.2">
      <c r="B13" s="43" t="s">
        <v>20</v>
      </c>
      <c r="C13" s="106" t="s">
        <v>6</v>
      </c>
      <c r="D13" s="107"/>
      <c r="E13" s="108"/>
      <c r="F13" s="21"/>
      <c r="G13" s="21"/>
      <c r="H13" s="21"/>
      <c r="I13" s="40">
        <f t="shared" si="0"/>
        <v>0</v>
      </c>
    </row>
    <row r="14" spans="2:257" ht="45.6" customHeight="1" x14ac:dyDescent="0.2">
      <c r="B14" s="43" t="s">
        <v>21</v>
      </c>
      <c r="C14" s="60" t="s">
        <v>80</v>
      </c>
      <c r="D14" s="45" t="s">
        <v>81</v>
      </c>
      <c r="E14" s="42">
        <v>9782013236218</v>
      </c>
      <c r="F14" s="26">
        <v>29.5</v>
      </c>
      <c r="G14" s="26">
        <v>21.53</v>
      </c>
      <c r="H14" s="39"/>
      <c r="I14" s="40">
        <f t="shared" si="0"/>
        <v>0</v>
      </c>
    </row>
    <row r="15" spans="2:257" ht="39" customHeight="1" x14ac:dyDescent="0.2">
      <c r="B15" s="49" t="s">
        <v>7</v>
      </c>
      <c r="C15" s="70" t="s">
        <v>118</v>
      </c>
      <c r="D15" s="70" t="s">
        <v>121</v>
      </c>
      <c r="E15" s="71">
        <v>9782047337714</v>
      </c>
      <c r="F15" s="26">
        <v>33.5</v>
      </c>
      <c r="G15" s="26">
        <v>24.45</v>
      </c>
      <c r="H15" s="39"/>
      <c r="I15" s="40">
        <f t="shared" si="0"/>
        <v>0</v>
      </c>
    </row>
    <row r="16" spans="2:257" ht="35.1" customHeight="1" x14ac:dyDescent="0.2">
      <c r="B16" s="31" t="s">
        <v>24</v>
      </c>
      <c r="C16" s="77" t="s">
        <v>25</v>
      </c>
      <c r="D16" s="77"/>
      <c r="E16" s="77"/>
      <c r="F16" s="21"/>
      <c r="G16" s="21"/>
      <c r="H16" s="21"/>
      <c r="I16" s="40">
        <f t="shared" si="0"/>
        <v>0</v>
      </c>
    </row>
    <row r="17" spans="2:9" ht="38.25" customHeight="1" x14ac:dyDescent="0.2">
      <c r="B17" s="110" t="s">
        <v>41</v>
      </c>
      <c r="C17" s="111"/>
      <c r="D17" s="111"/>
      <c r="E17" s="111"/>
      <c r="F17" s="112"/>
      <c r="G17" s="112"/>
      <c r="H17" s="112"/>
      <c r="I17" s="113"/>
    </row>
    <row r="18" spans="2:9" ht="25.5" x14ac:dyDescent="0.2">
      <c r="B18" s="43" t="s">
        <v>99</v>
      </c>
      <c r="C18" s="92" t="s">
        <v>28</v>
      </c>
      <c r="D18" s="92"/>
      <c r="E18" s="92"/>
      <c r="F18" s="21"/>
      <c r="G18" s="21"/>
      <c r="H18" s="21"/>
      <c r="I18" s="40">
        <f t="shared" si="0"/>
        <v>0</v>
      </c>
    </row>
    <row r="19" spans="2:9" ht="48" customHeight="1" thickBot="1" x14ac:dyDescent="0.25">
      <c r="B19" s="43" t="s">
        <v>100</v>
      </c>
      <c r="C19" s="109" t="s">
        <v>6</v>
      </c>
      <c r="D19" s="109"/>
      <c r="E19" s="109"/>
      <c r="F19" s="21"/>
      <c r="G19" s="21"/>
      <c r="H19" s="21"/>
      <c r="I19" s="40">
        <f t="shared" si="0"/>
        <v>0</v>
      </c>
    </row>
    <row r="20" spans="2:9" ht="27" customHeight="1" thickBot="1" x14ac:dyDescent="0.25">
      <c r="D20" s="81" t="s">
        <v>133</v>
      </c>
      <c r="E20" s="82"/>
      <c r="F20" s="82"/>
      <c r="G20" s="82"/>
      <c r="H20" s="83"/>
      <c r="I20" s="41">
        <f>SUM(I8:I19)</f>
        <v>0</v>
      </c>
    </row>
    <row r="21" spans="2:9" ht="21.75" customHeight="1" x14ac:dyDescent="0.2"/>
    <row r="22" spans="2:9" ht="25.5" customHeight="1" x14ac:dyDescent="0.2"/>
    <row r="23" spans="2:9" ht="36.75" customHeight="1" x14ac:dyDescent="0.2"/>
  </sheetData>
  <mergeCells count="13">
    <mergeCell ref="D20:H20"/>
    <mergeCell ref="C2:E2"/>
    <mergeCell ref="D3:E3"/>
    <mergeCell ref="B4:E4"/>
    <mergeCell ref="F5:H5"/>
    <mergeCell ref="B8:I8"/>
    <mergeCell ref="C18:E18"/>
    <mergeCell ref="C19:E19"/>
    <mergeCell ref="C9:E9"/>
    <mergeCell ref="C12:E12"/>
    <mergeCell ref="C16:E16"/>
    <mergeCell ref="B17:I17"/>
    <mergeCell ref="C13:E13"/>
  </mergeCells>
  <printOptions horizontalCentered="1"/>
  <pageMargins left="0.27569444444444402" right="0.27569444444444402" top="0.39374999999999999" bottom="0.39374999999999999" header="0.51180555555555496" footer="0.51180555555555496"/>
  <pageSetup paperSize="9" firstPageNumber="0" orientation="portrait" r:id="rId1"/>
  <headerFooter>
    <oddFooter>&amp;C&amp;1#&amp;"Helvetica 75 Bold"&amp;8&amp;KED7D31Orange Restricted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IW1048575"/>
  <sheetViews>
    <sheetView tabSelected="1" topLeftCell="A11" zoomScaleNormal="100" zoomScaleSheetLayoutView="70" workbookViewId="0">
      <selection activeCell="R18" sqref="R18"/>
    </sheetView>
  </sheetViews>
  <sheetFormatPr baseColWidth="10" defaultColWidth="9.140625" defaultRowHeight="12.75" x14ac:dyDescent="0.2"/>
  <cols>
    <col min="1" max="1" width="3.5703125" customWidth="1"/>
    <col min="2" max="2" width="19.140625" style="1"/>
    <col min="3" max="3" width="17.5703125" style="1"/>
    <col min="4" max="4" width="44.140625" style="1"/>
    <col min="5" max="5" width="19.28515625" style="14"/>
    <col min="6" max="6" width="9.85546875" style="1" customWidth="1"/>
    <col min="7" max="7" width="16" style="1" customWidth="1"/>
    <col min="8" max="8" width="11.42578125" style="1" customWidth="1"/>
    <col min="9" max="257" width="10.7109375" style="1"/>
    <col min="258" max="1025" width="10.7109375"/>
  </cols>
  <sheetData>
    <row r="1" spans="2:256" customFormat="1" x14ac:dyDescent="0.2">
      <c r="B1" s="1"/>
      <c r="C1" s="1"/>
      <c r="D1" s="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2:256" customFormat="1" ht="24.2" customHeight="1" x14ac:dyDescent="0.35">
      <c r="B2" s="57"/>
      <c r="C2" s="74" t="s">
        <v>141</v>
      </c>
      <c r="D2" s="75"/>
      <c r="E2" s="75"/>
      <c r="F2" s="7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2:256" s="3" customFormat="1" ht="39.75" customHeight="1" x14ac:dyDescent="0.2">
      <c r="B3" s="4"/>
      <c r="C3" s="89"/>
      <c r="D3" s="89"/>
    </row>
    <row r="4" spans="2:256" s="3" customFormat="1" ht="17.45" customHeight="1" thickBot="1" x14ac:dyDescent="0.25">
      <c r="B4" s="90"/>
      <c r="C4" s="90"/>
      <c r="D4" s="90"/>
    </row>
    <row r="5" spans="2:256" s="3" customFormat="1" ht="25.5" customHeight="1" thickBot="1" x14ac:dyDescent="0.4">
      <c r="B5" s="17" t="s">
        <v>130</v>
      </c>
      <c r="C5"/>
      <c r="D5" s="18"/>
      <c r="E5" s="16" t="s">
        <v>131</v>
      </c>
      <c r="F5" s="86"/>
      <c r="G5" s="87"/>
      <c r="H5" s="88"/>
    </row>
    <row r="6" spans="2:256" s="3" customFormat="1" ht="25.5" customHeight="1" x14ac:dyDescent="0.35">
      <c r="B6" s="17"/>
      <c r="C6"/>
      <c r="D6"/>
      <c r="E6" s="16"/>
      <c r="F6"/>
      <c r="G6"/>
      <c r="H6"/>
    </row>
    <row r="7" spans="2:256" s="5" customFormat="1" ht="42.75" customHeight="1" x14ac:dyDescent="0.2">
      <c r="B7" s="32" t="s">
        <v>0</v>
      </c>
      <c r="C7" s="32" t="s">
        <v>1</v>
      </c>
      <c r="D7" s="32" t="s">
        <v>2</v>
      </c>
      <c r="E7" s="20" t="s">
        <v>3</v>
      </c>
      <c r="F7" s="53" t="s">
        <v>127</v>
      </c>
      <c r="G7" s="54" t="s">
        <v>129</v>
      </c>
      <c r="H7" s="55" t="s">
        <v>128</v>
      </c>
      <c r="I7" s="56" t="s">
        <v>132</v>
      </c>
    </row>
    <row r="8" spans="2:256" s="5" customFormat="1" ht="23.1" customHeight="1" x14ac:dyDescent="0.2">
      <c r="B8" s="95" t="s">
        <v>4</v>
      </c>
      <c r="C8" s="95"/>
      <c r="D8" s="95"/>
      <c r="E8" s="95"/>
      <c r="F8" s="85"/>
      <c r="G8" s="85"/>
      <c r="H8" s="85"/>
      <c r="I8" s="85"/>
    </row>
    <row r="9" spans="2:256" ht="29.1" customHeight="1" x14ac:dyDescent="0.2">
      <c r="B9" s="49" t="s">
        <v>74</v>
      </c>
      <c r="C9" s="92" t="s">
        <v>6</v>
      </c>
      <c r="D9" s="92"/>
      <c r="E9" s="92"/>
      <c r="F9" s="21"/>
      <c r="G9" s="21"/>
      <c r="H9" s="21"/>
      <c r="I9" s="40">
        <f>H9*G9</f>
        <v>0</v>
      </c>
    </row>
    <row r="10" spans="2:256" ht="40.700000000000003" customHeight="1" x14ac:dyDescent="0.2">
      <c r="B10" s="43" t="s">
        <v>93</v>
      </c>
      <c r="C10" s="60" t="s">
        <v>80</v>
      </c>
      <c r="D10" s="61" t="s">
        <v>94</v>
      </c>
      <c r="E10" s="46">
        <v>9782017100386</v>
      </c>
      <c r="F10" s="26">
        <v>32.5</v>
      </c>
      <c r="G10" s="26">
        <v>23.72</v>
      </c>
      <c r="H10" s="39"/>
      <c r="I10" s="40">
        <f t="shared" ref="I10:I23" si="0">H10*G10</f>
        <v>0</v>
      </c>
    </row>
    <row r="11" spans="2:256" ht="34.5" customHeight="1" x14ac:dyDescent="0.2">
      <c r="B11" s="43" t="s">
        <v>16</v>
      </c>
      <c r="C11" s="44" t="s">
        <v>78</v>
      </c>
      <c r="D11" s="50" t="s">
        <v>79</v>
      </c>
      <c r="E11" s="69">
        <v>9782047337691</v>
      </c>
      <c r="F11" s="30">
        <v>28</v>
      </c>
      <c r="G11" s="26">
        <v>20.440000000000001</v>
      </c>
      <c r="H11" s="39"/>
      <c r="I11" s="40">
        <f t="shared" si="0"/>
        <v>0</v>
      </c>
    </row>
    <row r="12" spans="2:256" ht="34.5" customHeight="1" x14ac:dyDescent="0.2">
      <c r="B12" s="43" t="s">
        <v>19</v>
      </c>
      <c r="C12" s="92" t="s">
        <v>122</v>
      </c>
      <c r="D12" s="92"/>
      <c r="E12" s="92"/>
      <c r="F12" s="21"/>
      <c r="G12" s="21"/>
      <c r="H12" s="21"/>
      <c r="I12" s="40">
        <f t="shared" si="0"/>
        <v>0</v>
      </c>
    </row>
    <row r="13" spans="2:256" ht="39.75" customHeight="1" x14ac:dyDescent="0.2">
      <c r="B13" s="43" t="s">
        <v>20</v>
      </c>
      <c r="C13" s="106" t="s">
        <v>6</v>
      </c>
      <c r="D13" s="107"/>
      <c r="E13" s="108"/>
      <c r="F13" s="21"/>
      <c r="G13" s="21"/>
      <c r="H13" s="21"/>
      <c r="I13" s="40">
        <f t="shared" si="0"/>
        <v>0</v>
      </c>
    </row>
    <row r="14" spans="2:256" ht="46.35" customHeight="1" x14ac:dyDescent="0.2">
      <c r="B14" s="43" t="s">
        <v>21</v>
      </c>
      <c r="C14" s="60" t="s">
        <v>80</v>
      </c>
      <c r="D14" s="45" t="s">
        <v>81</v>
      </c>
      <c r="E14" s="42">
        <v>9782013236218</v>
      </c>
      <c r="F14" s="26">
        <v>29.5</v>
      </c>
      <c r="G14" s="26">
        <v>21.53</v>
      </c>
      <c r="H14" s="39"/>
      <c r="I14" s="40">
        <f t="shared" si="0"/>
        <v>0</v>
      </c>
    </row>
    <row r="15" spans="2:256" ht="30" customHeight="1" x14ac:dyDescent="0.2">
      <c r="B15" s="49" t="s">
        <v>7</v>
      </c>
      <c r="C15" s="60" t="s">
        <v>119</v>
      </c>
      <c r="D15" s="64" t="s">
        <v>120</v>
      </c>
      <c r="E15" s="71">
        <v>9782206104454</v>
      </c>
      <c r="F15" s="26">
        <v>26.95</v>
      </c>
      <c r="G15" s="26">
        <v>19.670000000000002</v>
      </c>
      <c r="H15" s="39"/>
      <c r="I15" s="40">
        <f t="shared" si="0"/>
        <v>0</v>
      </c>
    </row>
    <row r="16" spans="2:256" ht="33" customHeight="1" x14ac:dyDescent="0.2">
      <c r="B16" s="31" t="s">
        <v>24</v>
      </c>
      <c r="C16" s="77" t="s">
        <v>25</v>
      </c>
      <c r="D16" s="77"/>
      <c r="E16" s="77"/>
      <c r="F16" s="21"/>
      <c r="G16" s="21"/>
      <c r="H16" s="21"/>
      <c r="I16" s="40">
        <f t="shared" si="0"/>
        <v>0</v>
      </c>
    </row>
    <row r="17" spans="2:9" ht="37.5" customHeight="1" x14ac:dyDescent="0.2">
      <c r="B17" s="99" t="s">
        <v>135</v>
      </c>
      <c r="C17" s="99"/>
      <c r="D17" s="99"/>
      <c r="E17" s="99"/>
      <c r="F17" s="85"/>
      <c r="G17" s="85"/>
      <c r="H17" s="85"/>
      <c r="I17" s="94"/>
    </row>
    <row r="18" spans="2:9" ht="30.95" customHeight="1" x14ac:dyDescent="0.2">
      <c r="B18" s="49" t="s">
        <v>66</v>
      </c>
      <c r="C18" s="60" t="s">
        <v>123</v>
      </c>
      <c r="D18" s="61" t="s">
        <v>102</v>
      </c>
      <c r="E18" s="46">
        <v>9782091676401</v>
      </c>
      <c r="F18" s="26">
        <v>19.899999999999999</v>
      </c>
      <c r="G18" s="26">
        <v>15.92</v>
      </c>
      <c r="H18" s="39"/>
      <c r="I18" s="40">
        <f t="shared" si="0"/>
        <v>0</v>
      </c>
    </row>
    <row r="19" spans="2:9" ht="30.95" customHeight="1" x14ac:dyDescent="0.2">
      <c r="B19" s="49" t="s">
        <v>103</v>
      </c>
      <c r="C19" s="60" t="s">
        <v>123</v>
      </c>
      <c r="D19" s="61" t="s">
        <v>104</v>
      </c>
      <c r="E19" s="46">
        <v>9782091676388</v>
      </c>
      <c r="F19" s="26">
        <v>19.899999999999999</v>
      </c>
      <c r="G19" s="26">
        <v>15.92</v>
      </c>
      <c r="H19" s="39"/>
      <c r="I19" s="40">
        <f t="shared" si="0"/>
        <v>0</v>
      </c>
    </row>
    <row r="20" spans="2:9" ht="54" customHeight="1" x14ac:dyDescent="0.2">
      <c r="B20" s="43" t="s">
        <v>105</v>
      </c>
      <c r="C20" s="60" t="s">
        <v>123</v>
      </c>
      <c r="D20" s="61" t="s">
        <v>106</v>
      </c>
      <c r="E20" s="46">
        <v>9782091676425</v>
      </c>
      <c r="F20" s="26">
        <v>22.5</v>
      </c>
      <c r="G20" s="26">
        <v>18</v>
      </c>
      <c r="H20" s="39"/>
      <c r="I20" s="40">
        <f t="shared" si="0"/>
        <v>0</v>
      </c>
    </row>
    <row r="21" spans="2:9" ht="43.7" customHeight="1" x14ac:dyDescent="0.2">
      <c r="B21" s="43" t="s">
        <v>107</v>
      </c>
      <c r="C21" s="60" t="s">
        <v>101</v>
      </c>
      <c r="D21" s="50" t="s">
        <v>108</v>
      </c>
      <c r="E21" s="46">
        <v>9782091670515</v>
      </c>
      <c r="F21" s="26">
        <v>24.5</v>
      </c>
      <c r="G21" s="26">
        <v>19.600000000000001</v>
      </c>
      <c r="H21" s="39"/>
      <c r="I21" s="40">
        <f t="shared" si="0"/>
        <v>0</v>
      </c>
    </row>
    <row r="22" spans="2:9" ht="49.35" customHeight="1" x14ac:dyDescent="0.2">
      <c r="B22" s="43" t="s">
        <v>109</v>
      </c>
      <c r="C22" s="60" t="s">
        <v>101</v>
      </c>
      <c r="D22" s="61" t="s">
        <v>110</v>
      </c>
      <c r="E22" s="46">
        <v>9782091670546</v>
      </c>
      <c r="F22" s="26">
        <v>24.5</v>
      </c>
      <c r="G22" s="26">
        <v>19.600000000000001</v>
      </c>
      <c r="H22" s="39"/>
      <c r="I22" s="40">
        <f t="shared" si="0"/>
        <v>0</v>
      </c>
    </row>
    <row r="23" spans="2:9" ht="43.35" customHeight="1" thickBot="1" x14ac:dyDescent="0.25">
      <c r="B23" s="43" t="s">
        <v>111</v>
      </c>
      <c r="C23" s="60" t="s">
        <v>101</v>
      </c>
      <c r="D23" s="61" t="s">
        <v>112</v>
      </c>
      <c r="E23" s="46">
        <v>9782091670577</v>
      </c>
      <c r="F23" s="26">
        <v>24.5</v>
      </c>
      <c r="G23" s="26">
        <v>19.600000000000001</v>
      </c>
      <c r="H23" s="39"/>
      <c r="I23" s="40">
        <f t="shared" si="0"/>
        <v>0</v>
      </c>
    </row>
    <row r="24" spans="2:9" ht="25.5" customHeight="1" thickBot="1" x14ac:dyDescent="0.25">
      <c r="D24" s="81" t="s">
        <v>133</v>
      </c>
      <c r="E24" s="82"/>
      <c r="F24" s="82"/>
      <c r="G24" s="82"/>
      <c r="H24" s="83"/>
      <c r="I24" s="41">
        <f>SUM(I10:I23)</f>
        <v>0</v>
      </c>
    </row>
    <row r="25" spans="2:9" ht="12.75" customHeight="1" x14ac:dyDescent="0.2"/>
    <row r="26" spans="2:9" ht="18" customHeight="1" x14ac:dyDescent="0.2"/>
    <row r="27" spans="2:9" ht="17.25" customHeight="1" x14ac:dyDescent="0.2"/>
    <row r="28" spans="2:9" ht="27.75" customHeight="1" x14ac:dyDescent="0.2"/>
    <row r="29" spans="2:9" ht="22.5" customHeight="1" x14ac:dyDescent="0.2"/>
    <row r="30" spans="2:9" ht="38.25" customHeight="1" x14ac:dyDescent="0.2"/>
    <row r="31" spans="2:9" ht="48.75" customHeight="1" x14ac:dyDescent="0.2"/>
    <row r="1048573" ht="12.95" customHeight="1" x14ac:dyDescent="0.2"/>
    <row r="1048574" ht="12.95" customHeight="1" x14ac:dyDescent="0.2"/>
    <row r="1048575" ht="12.95" customHeight="1" x14ac:dyDescent="0.2"/>
  </sheetData>
  <mergeCells count="11">
    <mergeCell ref="D24:H24"/>
    <mergeCell ref="C16:E16"/>
    <mergeCell ref="C9:E9"/>
    <mergeCell ref="C12:E12"/>
    <mergeCell ref="C2:F2"/>
    <mergeCell ref="C3:D3"/>
    <mergeCell ref="B4:D4"/>
    <mergeCell ref="F5:H5"/>
    <mergeCell ref="B8:I8"/>
    <mergeCell ref="B17:I17"/>
    <mergeCell ref="C13:E13"/>
  </mergeCells>
  <printOptions horizontalCentered="1"/>
  <pageMargins left="0.118055555555556" right="0.118055555555556" top="0.196527777777778" bottom="0.196527777777778" header="0.51180555555555496" footer="0.51180555555555496"/>
  <pageSetup paperSize="9" firstPageNumber="0" orientation="portrait" r:id="rId1"/>
  <headerFooter>
    <oddFooter>&amp;C&amp;1#&amp;"Helvetica 75 Bold"&amp;8&amp;KED7D31Orange Restricted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5</vt:i4>
      </vt:variant>
    </vt:vector>
  </HeadingPairs>
  <TitlesOfParts>
    <vt:vector size="14" baseType="lpstr">
      <vt:lpstr>2de</vt:lpstr>
      <vt:lpstr>1re GENERALE</vt:lpstr>
      <vt:lpstr>1re STI2D</vt:lpstr>
      <vt:lpstr>1ère STL</vt:lpstr>
      <vt:lpstr>1RE STMG</vt:lpstr>
      <vt:lpstr>Term GENERALE</vt:lpstr>
      <vt:lpstr>T STI2D</vt:lpstr>
      <vt:lpstr>T STL</vt:lpstr>
      <vt:lpstr>T STMG_</vt:lpstr>
      <vt:lpstr>'1ère STL'!Zone_d_impression</vt:lpstr>
      <vt:lpstr>'T STI2D'!Zone_d_impression</vt:lpstr>
      <vt:lpstr>'T STL'!Zone_d_impression</vt:lpstr>
      <vt:lpstr>'T STMG_'!Zone_d_impression</vt:lpstr>
      <vt:lpstr>'Term GENERALE'!Zone_d_impression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mdinard</dc:creator>
  <dc:description/>
  <cp:lastModifiedBy>Olivier MARAIS</cp:lastModifiedBy>
  <cp:revision>315</cp:revision>
  <cp:lastPrinted>2023-07-04T19:41:19Z</cp:lastPrinted>
  <dcterms:created xsi:type="dcterms:W3CDTF">2020-06-04T11:12:46Z</dcterms:created>
  <dcterms:modified xsi:type="dcterms:W3CDTF">2023-07-04T19:42:33Z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6c818a6-e1a0-4a6e-a969-20d857c5dc62_Enabled">
    <vt:lpwstr>true</vt:lpwstr>
  </property>
  <property fmtid="{D5CDD505-2E9C-101B-9397-08002B2CF9AE}" pid="3" name="MSIP_Label_e6c818a6-e1a0-4a6e-a969-20d857c5dc62_SetDate">
    <vt:lpwstr>2022-08-25T18:20:49Z</vt:lpwstr>
  </property>
  <property fmtid="{D5CDD505-2E9C-101B-9397-08002B2CF9AE}" pid="4" name="MSIP_Label_e6c818a6-e1a0-4a6e-a969-20d857c5dc62_Method">
    <vt:lpwstr>Standard</vt:lpwstr>
  </property>
  <property fmtid="{D5CDD505-2E9C-101B-9397-08002B2CF9AE}" pid="5" name="MSIP_Label_e6c818a6-e1a0-4a6e-a969-20d857c5dc62_Name">
    <vt:lpwstr>Orange_restricted_internal.2</vt:lpwstr>
  </property>
  <property fmtid="{D5CDD505-2E9C-101B-9397-08002B2CF9AE}" pid="6" name="MSIP_Label_e6c818a6-e1a0-4a6e-a969-20d857c5dc62_SiteId">
    <vt:lpwstr>90c7a20a-f34b-40bf-bc48-b9253b6f5d20</vt:lpwstr>
  </property>
  <property fmtid="{D5CDD505-2E9C-101B-9397-08002B2CF9AE}" pid="7" name="MSIP_Label_e6c818a6-e1a0-4a6e-a969-20d857c5dc62_ActionId">
    <vt:lpwstr>aaca5b95-ad5a-4004-9f3f-0b6c5eacf350</vt:lpwstr>
  </property>
  <property fmtid="{D5CDD505-2E9C-101B-9397-08002B2CF9AE}" pid="8" name="MSIP_Label_e6c818a6-e1a0-4a6e-a969-20d857c5dc62_ContentBits">
    <vt:lpwstr>2</vt:lpwstr>
  </property>
</Properties>
</file>